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jhf\Documents\"/>
    </mc:Choice>
  </mc:AlternateContent>
  <xr:revisionPtr revIDLastSave="0" documentId="13_ncr:1_{1D9D9C19-5C1D-4638-9DC7-8C5E314C7B2B}" xr6:coauthVersionLast="47" xr6:coauthVersionMax="47" xr10:uidLastSave="{00000000-0000-0000-0000-000000000000}"/>
  <bookViews>
    <workbookView xWindow="-108" yWindow="-108" windowWidth="23256" windowHeight="12576" activeTab="1" xr2:uid="{573D16C5-657F-BF49-9C15-8B528363123B}"/>
  </bookViews>
  <sheets>
    <sheet name="How to Apply" sheetId="13" r:id="rId1"/>
    <sheet name="LLR Application" sheetId="1" r:id="rId2"/>
    <sheet name="Scoring Rubric" sheetId="10" r:id="rId3"/>
    <sheet name="Version Control" sheetId="14" r:id="rId4"/>
  </sheets>
  <definedNames>
    <definedName name="_xlnm._FilterDatabase" localSheetId="1" hidden="1">'LLR Application'!$F$1:$F$106</definedName>
    <definedName name="_xlnm.Print_Area" localSheetId="2">'Scoring Rubric'!$A$3:$C$26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0" l="1"/>
  <c r="B8" i="10" l="1"/>
  <c r="B7" i="10"/>
  <c r="B9" i="10"/>
  <c r="B11" i="10" l="1"/>
</calcChain>
</file>

<file path=xl/sharedStrings.xml><?xml version="1.0" encoding="utf-8"?>
<sst xmlns="http://schemas.openxmlformats.org/spreadsheetml/2006/main" count="345" uniqueCount="304">
  <si>
    <t>Link to Decision in R.20-08-021 OIR Regarding Revisions to the California Advanced Services Fund</t>
  </si>
  <si>
    <t>#</t>
  </si>
  <si>
    <t>Item</t>
  </si>
  <si>
    <t>Notes/Instructions</t>
  </si>
  <si>
    <t>Credit Guarantee Amount Requested</t>
  </si>
  <si>
    <t>Describe project cost and how the proceeds from the debt financing will be utilized to fund its development</t>
  </si>
  <si>
    <t>Map of projected area (with census block groups indicated)</t>
  </si>
  <si>
    <t>Map of where infrastructure will be built within project area</t>
  </si>
  <si>
    <t>Applicant Entity Information</t>
  </si>
  <si>
    <t>Key Contact Information</t>
  </si>
  <si>
    <t>Certificate of Good Standing Issued by the CA Secretary of State (if applicable for nonprofits)</t>
  </si>
  <si>
    <t>Provide documentation (e.g., a signed letter or contract) of in-house of contracted experts in debt management (e.g., administrative capacity, debt ratio coverage, past performance)</t>
  </si>
  <si>
    <t>Provide statement of readiness to build, manage, and operate broadband</t>
  </si>
  <si>
    <t>Description of Broadband Infrastructure and Existing Infrastructure in the Area</t>
  </si>
  <si>
    <t>Describe applicant's current broadband infrastructure and service within 5 miles of the proposed project (if applicable)</t>
  </si>
  <si>
    <t>Provide description of max speed offered currently to households by incumbent providers (if applicable)</t>
  </si>
  <si>
    <t>Project Location Data</t>
  </si>
  <si>
    <t>Median Household Income by Census Blocks</t>
  </si>
  <si>
    <t>Project Deployment Schedule</t>
  </si>
  <si>
    <t>The estimated project plan serves as the guiding framework, outlining major milestones and a construction timeline to ensure a systematic and efficient execution of the broadband deployment. This plan not only provides transparency but also acts as a strategic tool for project management and stakeholder communication.</t>
  </si>
  <si>
    <t>Project plan milestone risks</t>
  </si>
  <si>
    <t>Proposed Project Expenditures</t>
  </si>
  <si>
    <t>Economic Life of Broadband Assets</t>
  </si>
  <si>
    <t>Proposed Customer Pricing</t>
  </si>
  <si>
    <t>Marketing/Outreach Plan</t>
  </si>
  <si>
    <t>Applicant to provide a plan for engaging and marketing to Environmental and Social Justice (ESJ) communities</t>
  </si>
  <si>
    <t>Applicant to provide an estimate of the percentage of ESJ community residents in the  project area</t>
  </si>
  <si>
    <t>Local Government and Community Support</t>
  </si>
  <si>
    <t>Applications proposing to serve Tribal Areas must include evidence of support from the applicable Sovereign Tribal Government(s) for the project</t>
  </si>
  <si>
    <t>Organization Financial Qualifications</t>
  </si>
  <si>
    <t>Balance Sheet</t>
  </si>
  <si>
    <t>Income Statement</t>
  </si>
  <si>
    <t>Statement of Cash Flows</t>
  </si>
  <si>
    <t>A Pro forma five-year financial forecast in an application should provide a detailed projection of the organizations financial performance over the next five years. This forecast is crucial for demonstrating the financial viability, sustainability, and potential return on investment for the broadband initiative. Sections to include (revenue projections, cost of goods sold, gross profit margin, operating expenses, net income, capital expenditure, cash flow statements, balance sheets, narrative explanation, etc.)</t>
  </si>
  <si>
    <t>Broadband Project Viability</t>
  </si>
  <si>
    <t>List the types of services offered</t>
  </si>
  <si>
    <t>Timeframe when services will be offered</t>
  </si>
  <si>
    <t>Deployment plans for applicable Federal and State requirements for battery backup, if applicable</t>
  </si>
  <si>
    <t>Project Environmental Review</t>
  </si>
  <si>
    <t>Eligible Debt Information</t>
  </si>
  <si>
    <t>Other relevant security details</t>
  </si>
  <si>
    <t>Details of additional bonds test, if any</t>
  </si>
  <si>
    <t>Category</t>
  </si>
  <si>
    <t>Scoring</t>
  </si>
  <si>
    <t>Coverage requested: The amount of LLP funds requested as a percentage of the eligible debt.</t>
  </si>
  <si>
    <t xml:space="preserve"> </t>
  </si>
  <si>
    <t>Credit Guarantee Request</t>
  </si>
  <si>
    <t>Notarized Affidavit</t>
  </si>
  <si>
    <t>Preliminary Score</t>
  </si>
  <si>
    <t>Total</t>
  </si>
  <si>
    <t>Potential Maximum  Points = 150 points</t>
  </si>
  <si>
    <t>SCORING RUBRIC</t>
  </si>
  <si>
    <t>Bond/loan/letter of credit</t>
  </si>
  <si>
    <t>Response Included? (Yes, No, N/A)</t>
  </si>
  <si>
    <t>LOAN LOSS RESERVE APPLICATION</t>
  </si>
  <si>
    <t>Does applicant have an account that holds the maximum annual debt service for the bond issuance stated in the application</t>
  </si>
  <si>
    <t>Broadband Loan Loss Reserve Program</t>
  </si>
  <si>
    <t>Applicant must describe whether applicant has or will pursue additional sources of outside funding for the applicant's broadband project</t>
  </si>
  <si>
    <t>Applicant Broadband Project Funding Sources</t>
  </si>
  <si>
    <t>Proposed debt service reserve amount for the bond offering/loan/letter of credit</t>
  </si>
  <si>
    <t>Provide details on bonds issued/loans/letters of credit outstanding under separate indentures or agreements by the applicant which rely on the same broadband revenue source (parity debt schedules, etc.)</t>
  </si>
  <si>
    <t>Identify where the Project is located</t>
  </si>
  <si>
    <t>Include a list of all the counties, cities/towns, districts, etc. that will be served.</t>
  </si>
  <si>
    <t>X</t>
  </si>
  <si>
    <t>Electronic Signature</t>
  </si>
  <si>
    <t>Broadband implementation focused</t>
  </si>
  <si>
    <t>Provide detail description of the type of network infrastructure as fiber or fiber mix, coax, or wireless, etc.</t>
  </si>
  <si>
    <t>Name of Applicant or Organization applying for LLR funding</t>
  </si>
  <si>
    <t>Key Company Officers</t>
  </si>
  <si>
    <t>Narrative including resumes</t>
  </si>
  <si>
    <t>Click this LLR website link to access the affidavit template</t>
  </si>
  <si>
    <t>Collateral documentation refers to the set of legal documents and agreements that are used to secure a loan or other form of credit.</t>
  </si>
  <si>
    <t>If available, please provide collateral documentation associated with the applicant's bond, loan, or letter of credit</t>
  </si>
  <si>
    <t>Table that includes information about a company’s outstanding and planned debts.</t>
  </si>
  <si>
    <t>Applicant to provide a table listing of all applicant's broadband project funding sources such as loans, bonds, financial contributions of the provider and other sources</t>
  </si>
  <si>
    <t>Narrative</t>
  </si>
  <si>
    <t xml:space="preserve">For broadband project only </t>
  </si>
  <si>
    <t>Please provide a description of major infrastructure to be deployed for broadband project, including its economic life</t>
  </si>
  <si>
    <t>a.</t>
  </si>
  <si>
    <t>b.</t>
  </si>
  <si>
    <t>c.</t>
  </si>
  <si>
    <t xml:space="preserve">How To Apply </t>
  </si>
  <si>
    <t>d.</t>
  </si>
  <si>
    <t>e.</t>
  </si>
  <si>
    <t>f.</t>
  </si>
  <si>
    <t>If you have any questions, please contact broadband.loanloss@cpuc.ca.gov for more information.</t>
  </si>
  <si>
    <t>h.</t>
  </si>
  <si>
    <t xml:space="preserve">Infrastructure life: Fiber optic is scalable and enables the next generation of application solutions for all communities. An application proposing to invest in fiber optic infrastructure will receive credit. </t>
  </si>
  <si>
    <t xml:space="preserve">Offers low-cost plan at 50/20+: An application proposing to offer the low-cost broadband plan at 50/20 Mbps. Recipients have the option to adjust plans in accordance with the Consumer Price Index.  </t>
  </si>
  <si>
    <t xml:space="preserve">Serves unserved: The applicant’s proposed project area will benefit a portion of unserved locations. </t>
  </si>
  <si>
    <t>State which Program Track  applicant is applying for (General, Tribal, Equity)</t>
  </si>
  <si>
    <t>Provide name of project</t>
  </si>
  <si>
    <t>Project technology type</t>
  </si>
  <si>
    <t>Provide a list and status</t>
  </si>
  <si>
    <t>Identify any other CPUC  programs applicant has applied to</t>
  </si>
  <si>
    <t>Total number unserved, underserved, and served households for the project area</t>
  </si>
  <si>
    <t>Total number of unserved, underserved, served locations for the project area</t>
  </si>
  <si>
    <t>Provide customer concentration data (Potential customer count and Revenue Contribution by customer group)</t>
  </si>
  <si>
    <t>Provide geographic location of project-related key network equipment.</t>
  </si>
  <si>
    <t>Provide median household income of all census block groups in project area</t>
  </si>
  <si>
    <t>Provide broadband project start and end dates</t>
  </si>
  <si>
    <t>Describe project schedule for obtaining permits prior to construction</t>
  </si>
  <si>
    <t>Describe project plan with major milestones and construction timeline</t>
  </si>
  <si>
    <t xml:space="preserve">Provide project budget </t>
  </si>
  <si>
    <t>Provide project breakdown of aerial and underground installations</t>
  </si>
  <si>
    <t>Provide other recurring costs for the broadband project not captured in the project budget</t>
  </si>
  <si>
    <t>Provide other non-recurring costs for the broadband project not captured in the project budget.</t>
  </si>
  <si>
    <t>Provide proposed customer pricing, including pricing model for monthly services, installation and return requirements. Specify how much the affordable service offering will cost, what speeds will it provide, and how long the offering will be available.</t>
  </si>
  <si>
    <t>Will applicant participate in an Affordable Connectivity Plan or equivalent low-income affordability program as it relates to the broadband project?</t>
  </si>
  <si>
    <t>Will the applicant offer a low-cost internet access plan of at least 50Mbps download and 20 Mbps upload?</t>
  </si>
  <si>
    <t>Provide Certified Public Accountant-audited financial statements for the last three years. Local governments may submit Annual Comprehensive Financial Reports. If an applicant has less than three years of financial statements, as many years as financial documents exist from the parent or sponsoring organization, providing the borrower's:</t>
  </si>
  <si>
    <t>Provide pro forma five-year financial forecast</t>
  </si>
  <si>
    <t>Provide debt schedule of all outstanding and planned debt</t>
  </si>
  <si>
    <t>Provide a non-binding term sheet that outlines the proposed financing deal (for an issuance that is underway but not yet complete)</t>
  </si>
  <si>
    <t>Provide a pro-forma financial forecast over 5 years (specific to the broadband project)</t>
  </si>
  <si>
    <t>Provide Bond/Loan preliminary debt service schedule, estimated coupon rate/interest rate, including anticipated coupon/payment dates, and maturity dates, if any</t>
  </si>
  <si>
    <t>Provide the debt service schedule for financing, security, and sources of payment</t>
  </si>
  <si>
    <t>Provide flow of funds of debt service</t>
  </si>
  <si>
    <t>Describe Municipal Advisor, if any</t>
  </si>
  <si>
    <t>Provide an opinion from a registered Independent Municipal Advisor (MA) estimating the bond interest rate with and without the requested LLP credit enhancement, if any</t>
  </si>
  <si>
    <t>Provide expected bond rating, if any</t>
  </si>
  <si>
    <t>Describe Underwriting Team</t>
  </si>
  <si>
    <t>Describe Legal team</t>
  </si>
  <si>
    <t>Describe Legal Matters</t>
  </si>
  <si>
    <t>Describe Material litigation, if any</t>
  </si>
  <si>
    <t>A project viability forecast based on projected revenue from customers, showing take rate, changes in subscription and service rates, estimated revenue per customer, and minimum revenue per customer to cover debt service payments.</t>
  </si>
  <si>
    <t>Providing Voice Service 
(If applicable)</t>
  </si>
  <si>
    <t>Provide documentation detailing in-house or contracted expertise to evaluate and deploy broadband infrastructure</t>
  </si>
  <si>
    <t>Provide documentation detailing  expertise in bond financing and financial administration, or contracts with consultants or advisory entities (e.g., underwriters, financial advisors, bond counsel) necessary for successful bond issuance or encumbrance of other forms of debt for project deployment</t>
  </si>
  <si>
    <t>Identify the type of asset for which applicant is requesting credit enhancement</t>
  </si>
  <si>
    <t>Provide the percentage of unserved locations for the project area</t>
  </si>
  <si>
    <t>Provide organizational chart to include legal counsel, project design and construction, marketing and technical support, and maintenance and operation</t>
  </si>
  <si>
    <t>Describe other provider's infrastructure within the project area which can be leased, purchased, or accessed via interconnection (if applicable)</t>
  </si>
  <si>
    <t>Will applicant provide voice service that meets California and Federal Communications Commission requirements for 911 service</t>
  </si>
  <si>
    <t>Provide a project viability forecast</t>
  </si>
  <si>
    <t>Provide proposed broadband project location geographic information system file</t>
  </si>
  <si>
    <t xml:space="preserve">The Loan Loss Reserve Excel application is separated into the following three tabs:
1.The LLR Application
2.The Scoring Rubric
3. Version Control
</t>
  </si>
  <si>
    <t>Once received, we will provide the applicant with confirmation that the application was received.</t>
  </si>
  <si>
    <t>g.</t>
  </si>
  <si>
    <t>i.</t>
  </si>
  <si>
    <t>j.</t>
  </si>
  <si>
    <t>Applicant to provide description of anchor institutions and public safety locations in the project area that will receive new or improved service (optional)</t>
  </si>
  <si>
    <t>Provide notarized affidavit attesting that all information provided in their application is true and correct.</t>
  </si>
  <si>
    <t>Version</t>
  </si>
  <si>
    <t>Update Log</t>
  </si>
  <si>
    <t>Initial draft version of the Loan Loss Reserve Application</t>
  </si>
  <si>
    <t>1b</t>
  </si>
  <si>
    <t>1c</t>
  </si>
  <si>
    <t>1d</t>
  </si>
  <si>
    <t>1e</t>
  </si>
  <si>
    <t>1f</t>
  </si>
  <si>
    <t>1g</t>
  </si>
  <si>
    <t>1h</t>
  </si>
  <si>
    <t>1i</t>
  </si>
  <si>
    <t xml:space="preserve">Project Summary </t>
  </si>
  <si>
    <t>19a</t>
  </si>
  <si>
    <t>19b</t>
  </si>
  <si>
    <t>18a</t>
  </si>
  <si>
    <t>18b</t>
  </si>
  <si>
    <t>18c</t>
  </si>
  <si>
    <t>18d</t>
  </si>
  <si>
    <t>18e</t>
  </si>
  <si>
    <t>18f</t>
  </si>
  <si>
    <t>18g</t>
  </si>
  <si>
    <t>18h</t>
  </si>
  <si>
    <t>18i</t>
  </si>
  <si>
    <t>18j</t>
  </si>
  <si>
    <t>18k</t>
  </si>
  <si>
    <t>18l</t>
  </si>
  <si>
    <t>18m</t>
  </si>
  <si>
    <t>18n</t>
  </si>
  <si>
    <t>18o</t>
  </si>
  <si>
    <t>17a</t>
  </si>
  <si>
    <t>17b</t>
  </si>
  <si>
    <t>16a</t>
  </si>
  <si>
    <t>16(a1)</t>
  </si>
  <si>
    <t>16(a2)</t>
  </si>
  <si>
    <t>16(a3)</t>
  </si>
  <si>
    <t>16b</t>
  </si>
  <si>
    <t>16c</t>
  </si>
  <si>
    <t>16d</t>
  </si>
  <si>
    <t>16e</t>
  </si>
  <si>
    <t>15a</t>
  </si>
  <si>
    <t>14a</t>
  </si>
  <si>
    <t>14b</t>
  </si>
  <si>
    <t>14c</t>
  </si>
  <si>
    <t>14d</t>
  </si>
  <si>
    <t>13a</t>
  </si>
  <si>
    <t>13b</t>
  </si>
  <si>
    <t>12a</t>
  </si>
  <si>
    <t>12b</t>
  </si>
  <si>
    <t>11a</t>
  </si>
  <si>
    <t>11b</t>
  </si>
  <si>
    <t>10a</t>
  </si>
  <si>
    <t>10b</t>
  </si>
  <si>
    <t>10c</t>
  </si>
  <si>
    <t>9a</t>
  </si>
  <si>
    <t>8a</t>
  </si>
  <si>
    <t>8b</t>
  </si>
  <si>
    <t>8c</t>
  </si>
  <si>
    <t>8d</t>
  </si>
  <si>
    <t>7a</t>
  </si>
  <si>
    <t>7b</t>
  </si>
  <si>
    <t>7c</t>
  </si>
  <si>
    <t>7d</t>
  </si>
  <si>
    <t>6a</t>
  </si>
  <si>
    <t>5a</t>
  </si>
  <si>
    <t>5b</t>
  </si>
  <si>
    <t>4a</t>
  </si>
  <si>
    <t>4b</t>
  </si>
  <si>
    <t>4c</t>
  </si>
  <si>
    <t>3a</t>
  </si>
  <si>
    <t>3b</t>
  </si>
  <si>
    <t>3c</t>
  </si>
  <si>
    <t>3d</t>
  </si>
  <si>
    <t>3e</t>
  </si>
  <si>
    <t>3f</t>
  </si>
  <si>
    <t>3g</t>
  </si>
  <si>
    <t>3h</t>
  </si>
  <si>
    <t>3i</t>
  </si>
  <si>
    <t>3j</t>
  </si>
  <si>
    <t>3k</t>
  </si>
  <si>
    <t>3l</t>
  </si>
  <si>
    <t>2a</t>
  </si>
  <si>
    <t>2b</t>
  </si>
  <si>
    <t>2c</t>
  </si>
  <si>
    <t>Yes</t>
  </si>
  <si>
    <t>No</t>
  </si>
  <si>
    <t>N/A</t>
  </si>
  <si>
    <t>Enter Applicant Responses or Include Filename
(submit separately if indicated below)</t>
  </si>
  <si>
    <t>Response Here</t>
  </si>
  <si>
    <t>File name here. 
Responses as separate attachment (.doc, .docx, .pdf).</t>
  </si>
  <si>
    <t>Filename here. 
Submit as separate attachment (.doc, .docx, .pdf, .xls, .xlsx).</t>
  </si>
  <si>
    <t>Filename here. 
Submit as separate attachment (.doc, .docx, .pdf).</t>
  </si>
  <si>
    <t>Filename here. 
Submit as separate attachment (.shp, .shx, .dbf, .kml, .kmz).</t>
  </si>
  <si>
    <t>Provide a short description of project plan &amp; scope to be posted on the Commission’s web page.</t>
  </si>
  <si>
    <t>Filename here. 
Submit as separate attachment (.xls, .xlsx).</t>
  </si>
  <si>
    <t>Filename here. 
Submit as separate attachment (.xls, .xlsx) and include file name.</t>
  </si>
  <si>
    <t>Filename here. 
Submit as separate attachment(s) (.xls, .xlsx).</t>
  </si>
  <si>
    <t>Filename here. 
Submit as separate attachment 
The form can be found on the LLR website in either pdf or word format.</t>
  </si>
  <si>
    <t>Provide a short summary (sentence to a paragraph) of the Project Plan &amp; Scope that CD Staff will utilize to post a description to the LLR website.</t>
  </si>
  <si>
    <t>1a</t>
  </si>
  <si>
    <t>Filename here. 
Submit as separate attachment (.doc, .docx, .pdf,.xls, .xlsx).</t>
  </si>
  <si>
    <t>Date</t>
  </si>
  <si>
    <t>February 15 2024</t>
  </si>
  <si>
    <t>Communications Division (CD) Staff will score all applications based on supporting information provided in the application. 
In the event the LLR program receives more applications for funding within a cycle than is available, LLR applications will be scored and prioritized based on responses in the LLR Application, Column D.</t>
  </si>
  <si>
    <t>To assist the applicant in responding to our questions, helpful notes are found in Column C, entitled Notes/Instructions.</t>
  </si>
  <si>
    <t>Applicants are to identify whether a response was "Included" on the right of each item in Column E, either "Yes, No, or N/A" to indicate you provided the requested information and insert or upload the requested attachments with your application spreadsheet.</t>
  </si>
  <si>
    <t>Communications Division (CD) Staff understands that answers for questions may overlap with other questions, and to prevent duplicative work by the applicant, the CD Staff recommends that applicants note the duplicate information in the application where necessary.</t>
  </si>
  <si>
    <t>Applicant responses in Column D (double black border) are inputs to the Scoring Rubric.  In the event the LLR program receives more applications for funding within a cycle than is available, LLR applications will be scored and prioritized based on responses in the LLR Application, Column D.</t>
  </si>
  <si>
    <r>
      <t xml:space="preserve">Responses are to be included in the 'LLR Application' tab, Column D, entitled Enter Applicant Responses, unless the response is provided by attachment, then include the file name of the attachment.  
Please name the attachment filename in the format:  </t>
    </r>
    <r>
      <rPr>
        <b/>
        <sz val="12"/>
        <color theme="1"/>
        <rFont val="Calibri"/>
        <family val="2"/>
        <scheme val="minor"/>
      </rPr>
      <t>LLRAPP [space] Entity Name [space] Item Number(s)</t>
    </r>
    <r>
      <rPr>
        <sz val="12"/>
        <color theme="1"/>
        <rFont val="Calibri"/>
        <family val="2"/>
        <scheme val="minor"/>
      </rPr>
      <t xml:space="preserve"> 
See examples below:
Example1: LLRAPP County of Plumas Items 1a-1i
Example2: LLRAPP County of Merced Items 3i – 3m</t>
    </r>
  </si>
  <si>
    <t>The Commission Staff has broad statutory authority to compel the production of any required information, subject to the provisions of Public Utilities Code 583. Applicants who seek confidential treatment for any submitted information bear the burden of proving the reasons why the Commission shall withhold any information, or any portion thereof, from the public. 
To request confidential treatment of information submitted to the Commission, an information submitter must satisfy all of the requirements detailed in General Order 66-D (See https://www.cpuc.ca.gov/proceedings-and-rulemaking/cpuc-general-orders).</t>
  </si>
  <si>
    <t>When ready to submit the application, either (1) create an account on the CPUC Kiteworks Secure FTP page (https://cpucftp.cpuc.ca.gov/#/ (Kiteworks User Guide: https://www.cpuc.ca.gov/-/media/cpuc-website/about-cpuc/employee-information/kiteworksftpexternalusersquickstartguide.pdf)) and send a compressed application file to the Lead Loan Loss Reserve analyst, justin.fong@cpuc.ca.gov; or (2) send the application to broadband.loanloss@cpuc.ca.gov via your regular email provider.</t>
  </si>
  <si>
    <r>
      <rPr>
        <b/>
        <u/>
        <sz val="12"/>
        <color rgb="FF000000"/>
        <rFont val="Calibri"/>
        <family val="2"/>
        <scheme val="minor"/>
      </rPr>
      <t>LLR Application Instructions</t>
    </r>
    <r>
      <rPr>
        <sz val="12"/>
        <color rgb="FF000000"/>
        <rFont val="Calibri"/>
        <family val="2"/>
        <scheme val="minor"/>
      </rPr>
      <t xml:space="preserve">: 
Provide responses in Column D unless instructed to include items as a separate attachment. 
How to name file attachments, please use the following the naming convention:  
</t>
    </r>
    <r>
      <rPr>
        <b/>
        <sz val="12"/>
        <color rgb="FF000000"/>
        <rFont val="Calibri"/>
        <family val="2"/>
        <scheme val="minor"/>
      </rPr>
      <t xml:space="preserve">LLRAPP (space) Entity Name (space) Item Number(s)
</t>
    </r>
    <r>
      <rPr>
        <sz val="12"/>
        <color rgb="FF000000"/>
        <rFont val="Calibri"/>
        <family val="2"/>
        <scheme val="minor"/>
      </rPr>
      <t xml:space="preserve">Please see notes/instructions in Column C to assist applicant responses.
Please identify whether a response was "Included" on the right of each item in Column E, either "Yes, No, or N/A" to indicate you provided the               requested information and insert or upload the requested attachments with your application spreadsheet. </t>
    </r>
    <r>
      <rPr>
        <sz val="12"/>
        <color rgb="FFFF0000"/>
        <rFont val="Calibri"/>
        <family val="2"/>
        <scheme val="minor"/>
      </rPr>
      <t xml:space="preserve">
</t>
    </r>
    <r>
      <rPr>
        <sz val="12"/>
        <color rgb="FF000000"/>
        <rFont val="Calibri"/>
        <family val="2"/>
        <scheme val="minor"/>
      </rPr>
      <t xml:space="preserve">If you have any questions, please contact broadband.loanloss@cpuc.ca.gov for more information.  </t>
    </r>
  </si>
  <si>
    <t>50 points: Coverage requested is less than or equal to 40%. 
25 points: Coverage requested is greater than 40% but less than or equal to 60%. 
10 points: Coverage requested is greater than 60% but less than or equal to 100%.</t>
  </si>
  <si>
    <t>50 points: greater than 0%
0 points: 0%</t>
  </si>
  <si>
    <t>25 points: Yes
0 points: No</t>
  </si>
  <si>
    <t>25 points: fiber
0 points: technology other than fiber</t>
  </si>
  <si>
    <t>Version 1</t>
  </si>
  <si>
    <t>March 1 2024</t>
  </si>
  <si>
    <t>First version of Loan Loss Reserve Application released for program launch, no changes from version 0.</t>
  </si>
  <si>
    <t>Funding sources for broadband project. At a minimum include, loan amount, use for funding, debt schedule, and start date.</t>
  </si>
  <si>
    <t>A non-binding term sheet in the context of a bond issuance outlines the preliminary terms and conditions under which the issuance may take place. It serves as an initial agreement or proposal between the issuer (entity raising funds through bonds) and the potential investors. Importantly, a non-binding term sheet is not a legally binding document, but it provides a framework for further negotiations and the drafting of the final bond agreement.</t>
  </si>
  <si>
    <t>A Pro forma five-year financial forecast in an application should provide a detailed projection of the project's financial performance over the next five years. This forecast is crucial for demonstrating the financial viability, sustainability, and potential return on investment for the broadband initiative. Sections to include (revenue projections, cost of goods sold, gross profit margin, operating expenses, net income, capital expenditure, cash flow statements, balance sheets, narrative explanation, etc.).</t>
  </si>
  <si>
    <t>Description of additional provisions of debt instrument.</t>
  </si>
  <si>
    <t>Tests such as the annual Debt Service Coverage Ratio that measure the issuer's ability to meet its debt obligations.</t>
  </si>
  <si>
    <t>Provide detailed information to confirm and clarify the existence and management of such an account.</t>
  </si>
  <si>
    <t>Provide detailed schedule of how the bondholder(s) will be paid.</t>
  </si>
  <si>
    <t>Detailed explanation of how the issuer/trustee will generate, allocate, and manage funds to ensure timely payment of both principal and interest on the debt.</t>
  </si>
  <si>
    <t>Detailing the role, expertise, and contributions of the municipal advisor in the context of the offering.</t>
  </si>
  <si>
    <t>Detailed information about the team members, their roles, expertise, and how their involvement adds value to the debt offering.</t>
  </si>
  <si>
    <t>A breakdown of counsel titles and responsibilities to parties on legal matters pertaining to the implementation of the debt issuance.</t>
  </si>
  <si>
    <t>Applicant to provide an image of their signature in Column E.</t>
  </si>
  <si>
    <t>Provide a detailed overview of any current or past litigation that could materially affect the debt offering.</t>
  </si>
  <si>
    <t>Provide a comprehensive overview of all legal aspects associated with the debt offering.</t>
  </si>
  <si>
    <t>March 4 2024</t>
  </si>
  <si>
    <t>For Equity Track Applicants, state and indicate the project area whereby three-fourths of the project area is within Disadvantaged Communities and Low-Income Areas, and/or Tribal Areas.</t>
  </si>
  <si>
    <t>In Geographic Information System (GIS) terminology, a shapefile is a popular geospatial vector data format developed by Esri. A shapefile consists of multiple files with specific extensions (.shp, .shx, .dbf, etc.) that collectively store geographic and attribute data.</t>
  </si>
  <si>
    <t>Applications proposing to serve Tribal Areas must include evidence of support from the applicable Sovereign Tribal Government(s) for the project.</t>
  </si>
  <si>
    <t>For broadband project only.</t>
  </si>
  <si>
    <t>Describe offering.</t>
  </si>
  <si>
    <t>Input either a "yes" or "no".</t>
  </si>
  <si>
    <t>Include broadband project buildings, outside plant, towers and poles, network and access equipment, operating equipment, customer premise equipment. Type of equipment (new building, prefabricated building, rehab of existing building, new towers or poles, modification of existing towers and poles, broadband switching equipment, fixtures, etc., and the estimated useful life (10, 15, 20, etc. years).</t>
  </si>
  <si>
    <t>A financial plan that outlines the estimated costs required to undertake and complete the broadband project. It will serve as a breakdown of all anticipated expenses associated with the project, covering various aspects such as labor, materials, equipment, overhead, and any other relevant costs.).</t>
  </si>
  <si>
    <t>Describe any risks to the completion of project plan milestones.</t>
  </si>
  <si>
    <t>The schedule for obtaining permits is a detailed roadmap that ensures legal and regulatory compliance, minimizes delays, and sets the foundation for a seamless construction phase.</t>
  </si>
  <si>
    <t>Provide the maximum internet speed currently offered to households by the incumbent broadband service providers in the specified area. Understanding the existing landscape is crucial for proposing improvements and demonstrating the potential impact of the proposed broadband project.</t>
  </si>
  <si>
    <t>Provide information on how the applicant explores opportunities for collaboration, utilization, or access to existing infrastructure, offering a strategic perspective on how the proposed project can leverage these resources.</t>
  </si>
  <si>
    <t>Provide the number of customers in the projects area with estimated revenues to be generated by each customer type.</t>
  </si>
  <si>
    <t>The project cost encompasses the entire financial scope required for the successful planning, execution, and completion of the designated project. Costs should be broken down by infrastructure investment, personnel and operation costs, technology and innovation, regulatory compliance and approvals, contingency planning, debt servicing, risk mitigation and insurance.</t>
  </si>
  <si>
    <t>Input the number of households for the project area.</t>
  </si>
  <si>
    <t>Input the number of locations for the project area.</t>
  </si>
  <si>
    <t>Input the percentage of unserved locations the project will serve in relation to the total number of project locations.</t>
  </si>
  <si>
    <t>Identify which track(s) and amount of credit enhancement requested for each track(s).</t>
  </si>
  <si>
    <t>Provide the amount of credit enhancement between 1 and 100% of principal.</t>
  </si>
  <si>
    <t>A narrative outlining the applicant's readiness for broadband deployment and operations.</t>
  </si>
  <si>
    <t>Narrative describing the applicant's expertise in debt management, including resumes.</t>
  </si>
  <si>
    <t>Narrative describing the applicant's expertise in bond financing and financial administration, including resumes.</t>
  </si>
  <si>
    <t>Primary contact name, title, phone number, and email address for the LLR application.</t>
  </si>
  <si>
    <t>Added notes to question 3j, For Equity Track Applicants, state and indicate the project area whereby three-fourths of the project area is within Disadvantaged Communities and Low-Income Areas, and/or Tribal Areas.</t>
  </si>
  <si>
    <t>April 4 2024</t>
  </si>
  <si>
    <t>Applicants shall provide a narrative of the steps taken towards California Environmental Quality Act (CEQA) compliance, if applicable.</t>
  </si>
  <si>
    <t>Applicants are not required to contact the CPUC’s Energy Division CEQA section.</t>
  </si>
  <si>
    <t>Updated Project Environmental Review 15/15a, applicant does not need to contact the Energy Division's CEQA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</si>
</sst>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9" x14ac:knownFonts="1">
    <font>
      <sz val="11"/>
      <color theme="1"/>
      <name val="Calibri"/>
      <family val="2"/>
      <scheme val="minor"/>
    </font>
    <font>
      <sz val="12"/>
      <color theme="1"/>
      <name val="Calibri"/>
      <family val="2"/>
      <scheme val="minor"/>
    </font>
    <font>
      <sz val="18"/>
      <color theme="1"/>
      <name val="Calibri"/>
      <family val="2"/>
      <scheme val="minor"/>
    </font>
    <font>
      <b/>
      <sz val="14"/>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2"/>
      <color theme="1"/>
      <name val="Arial"/>
      <family val="2"/>
    </font>
    <font>
      <sz val="11"/>
      <color theme="1"/>
      <name val="Calibri"/>
      <family val="2"/>
    </font>
    <font>
      <sz val="11"/>
      <color theme="1"/>
      <name val="Arial"/>
      <family val="2"/>
    </font>
    <font>
      <b/>
      <sz val="11"/>
      <color theme="1"/>
      <name val="Calibri"/>
      <family val="2"/>
    </font>
    <font>
      <b/>
      <sz val="11"/>
      <color theme="1"/>
      <name val="Arial"/>
      <family val="2"/>
    </font>
    <font>
      <b/>
      <sz val="11"/>
      <color theme="0"/>
      <name val="Calibri"/>
      <family val="2"/>
      <scheme val="minor"/>
    </font>
    <font>
      <sz val="11"/>
      <color theme="0"/>
      <name val="Calibri"/>
      <family val="2"/>
      <scheme val="minor"/>
    </font>
    <font>
      <b/>
      <sz val="18"/>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4"/>
      <color theme="0"/>
      <name val="Calibri"/>
      <family val="2"/>
      <scheme val="minor"/>
    </font>
    <font>
      <b/>
      <sz val="14"/>
      <color theme="0"/>
      <name val="Calibri"/>
      <family val="2"/>
      <scheme val="minor"/>
    </font>
    <font>
      <b/>
      <sz val="11"/>
      <color theme="1"/>
      <name val="Calibri"/>
      <family val="2"/>
    </font>
    <font>
      <b/>
      <sz val="12"/>
      <color rgb="FF000000"/>
      <name val="Calibri"/>
      <family val="2"/>
      <scheme val="minor"/>
    </font>
    <font>
      <sz val="12"/>
      <color rgb="FF000000"/>
      <name val="Calibri"/>
      <family val="2"/>
      <scheme val="minor"/>
    </font>
    <font>
      <sz val="12"/>
      <color rgb="FFFF0000"/>
      <name val="Calibri"/>
      <family val="2"/>
      <scheme val="minor"/>
    </font>
    <font>
      <b/>
      <u/>
      <sz val="12"/>
      <color rgb="FF000000"/>
      <name val="Calibri"/>
      <family val="2"/>
      <scheme val="minor"/>
    </font>
    <font>
      <b/>
      <sz val="11"/>
      <color theme="3" tint="-0.249977111117893"/>
      <name val="Calibri"/>
      <family val="2"/>
      <scheme val="minor"/>
    </font>
    <font>
      <b/>
      <sz val="16"/>
      <color theme="0"/>
      <name val="Calibri"/>
      <family val="2"/>
      <scheme val="minor"/>
    </font>
  </fonts>
  <fills count="9">
    <fill>
      <patternFill patternType="none"/>
    </fill>
    <fill>
      <patternFill patternType="gray125"/>
    </fill>
    <fill>
      <patternFill patternType="solid">
        <fgColor theme="8" tint="0.39997558519241921"/>
        <bgColor indexed="65"/>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5" fillId="2" borderId="0" applyNumberFormat="0" applyBorder="0" applyAlignment="0" applyProtection="0"/>
    <xf numFmtId="44" fontId="5" fillId="0" borderId="0" applyFont="0" applyFill="0" applyBorder="0" applyAlignment="0" applyProtection="0"/>
  </cellStyleXfs>
  <cellXfs count="122">
    <xf numFmtId="0" fontId="0" fillId="0" borderId="0" xfId="0"/>
    <xf numFmtId="0" fontId="0" fillId="0" borderId="0" xfId="0" applyAlignment="1">
      <alignment wrapText="1"/>
    </xf>
    <xf numFmtId="0" fontId="8" fillId="0" borderId="0" xfId="0" applyFont="1"/>
    <xf numFmtId="0" fontId="10" fillId="0" borderId="0" xfId="0" applyFont="1"/>
    <xf numFmtId="0" fontId="11" fillId="4" borderId="1" xfId="0" applyFont="1" applyFill="1" applyBorder="1" applyAlignment="1">
      <alignment horizontal="left" vertical="top" wrapText="1"/>
    </xf>
    <xf numFmtId="6" fontId="12" fillId="0" borderId="0" xfId="0" applyNumberFormat="1" applyFont="1" applyAlignment="1">
      <alignment vertical="center"/>
    </xf>
    <xf numFmtId="0" fontId="9" fillId="0" borderId="0" xfId="0" applyFont="1"/>
    <xf numFmtId="0" fontId="0" fillId="0" borderId="1" xfId="0" applyBorder="1" applyAlignment="1">
      <alignment wrapText="1"/>
    </xf>
    <xf numFmtId="0" fontId="0" fillId="0" borderId="0" xfId="0"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xf>
    <xf numFmtId="0" fontId="0" fillId="0" borderId="1" xfId="0" applyBorder="1" applyAlignment="1">
      <alignment vertical="center" wrapText="1"/>
    </xf>
    <xf numFmtId="0" fontId="9" fillId="3" borderId="1"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0" fillId="0" borderId="1" xfId="0" applyBorder="1" applyAlignment="1">
      <alignment horizontal="left" wrapText="1"/>
    </xf>
    <xf numFmtId="0" fontId="6" fillId="2" borderId="1" xfId="2"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pplyAlignment="1">
      <alignment horizontal="left" vertical="top" wrapText="1"/>
    </xf>
    <xf numFmtId="0" fontId="0" fillId="7" borderId="1" xfId="0" applyFill="1" applyBorder="1" applyAlignment="1">
      <alignment vertical="top" wrapText="1"/>
    </xf>
    <xf numFmtId="0" fontId="7" fillId="0" borderId="0" xfId="0" applyFont="1" applyAlignment="1">
      <alignment horizontal="center" wrapText="1"/>
    </xf>
    <xf numFmtId="0" fontId="9" fillId="3" borderId="1" xfId="0" applyFont="1" applyFill="1" applyBorder="1" applyAlignment="1">
      <alignment horizontal="left" vertical="center" wrapText="1"/>
    </xf>
    <xf numFmtId="0" fontId="13" fillId="6" borderId="1" xfId="0" applyFont="1" applyFill="1" applyBorder="1" applyAlignment="1">
      <alignment vertical="top" wrapText="1"/>
    </xf>
    <xf numFmtId="0" fontId="0" fillId="0" borderId="1" xfId="0" applyBorder="1" applyAlignment="1">
      <alignment horizontal="left" vertical="top" wrapText="1" indent="2"/>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0" fillId="0" borderId="0" xfId="0" applyFont="1" applyAlignment="1">
      <alignment vertical="top"/>
    </xf>
    <xf numFmtId="0" fontId="0" fillId="0" borderId="0" xfId="0" applyAlignment="1">
      <alignment vertical="top" wrapText="1"/>
    </xf>
    <xf numFmtId="0" fontId="19" fillId="0" borderId="1" xfId="0" applyFont="1" applyBorder="1" applyAlignment="1">
      <alignment horizontal="center" vertical="center"/>
    </xf>
    <xf numFmtId="0" fontId="21" fillId="6" borderId="1" xfId="0" applyFont="1" applyFill="1" applyBorder="1" applyAlignment="1">
      <alignment wrapText="1"/>
    </xf>
    <xf numFmtId="0" fontId="19" fillId="0" borderId="0" xfId="0" applyFont="1"/>
    <xf numFmtId="0" fontId="19" fillId="0" borderId="0" xfId="0" applyFont="1" applyAlignment="1">
      <alignment wrapText="1"/>
    </xf>
    <xf numFmtId="0" fontId="21" fillId="6" borderId="1" xfId="0" applyFont="1" applyFill="1" applyBorder="1" applyAlignment="1">
      <alignment vertical="top" wrapText="1"/>
    </xf>
    <xf numFmtId="0" fontId="19" fillId="6" borderId="1" xfId="0" applyFont="1" applyFill="1" applyBorder="1" applyAlignment="1">
      <alignment vertical="top" wrapText="1"/>
    </xf>
    <xf numFmtId="0" fontId="21" fillId="6" borderId="1" xfId="0" applyFont="1" applyFill="1" applyBorder="1" applyAlignment="1">
      <alignment horizontal="left" vertical="center" wrapText="1"/>
    </xf>
    <xf numFmtId="0" fontId="21" fillId="6" borderId="1" xfId="0" applyFont="1" applyFill="1" applyBorder="1" applyAlignment="1">
      <alignment horizontal="left" vertical="top" wrapText="1"/>
    </xf>
    <xf numFmtId="0" fontId="21" fillId="6" borderId="1" xfId="0" applyFont="1" applyFill="1" applyBorder="1" applyAlignment="1">
      <alignment horizontal="left" wrapText="1"/>
    </xf>
    <xf numFmtId="0" fontId="20" fillId="6" borderId="1" xfId="0" applyFont="1" applyFill="1" applyBorder="1" applyAlignment="1">
      <alignment horizontal="left" vertical="top" wrapText="1"/>
    </xf>
    <xf numFmtId="0" fontId="4" fillId="0" borderId="0" xfId="1" applyFill="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3" fillId="3" borderId="1" xfId="0" applyFont="1" applyFill="1" applyBorder="1" applyAlignment="1">
      <alignment horizontal="center"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6" fontId="11" fillId="0" borderId="1" xfId="0" applyNumberFormat="1" applyFont="1" applyBorder="1" applyAlignment="1">
      <alignment horizontal="left" vertical="center" wrapText="1" indent="1"/>
    </xf>
    <xf numFmtId="0" fontId="11" fillId="0" borderId="1" xfId="0" applyFont="1" applyBorder="1" applyAlignment="1">
      <alignment horizontal="left" vertical="center" wrapText="1" indent="1"/>
    </xf>
    <xf numFmtId="0" fontId="22" fillId="0" borderId="1" xfId="0" applyFont="1" applyBorder="1" applyAlignment="1">
      <alignment horizontal="left" vertical="center" wrapText="1" indent="1"/>
    </xf>
    <xf numFmtId="0" fontId="0" fillId="0" borderId="1" xfId="0" applyBorder="1" applyAlignment="1">
      <alignment horizontal="left" vertical="top"/>
    </xf>
    <xf numFmtId="0" fontId="0" fillId="0" borderId="0" xfId="0" applyAlignment="1">
      <alignment horizontal="left" vertical="top"/>
    </xf>
    <xf numFmtId="1" fontId="0" fillId="0" borderId="1" xfId="0" applyNumberFormat="1" applyBorder="1" applyAlignment="1">
      <alignment horizontal="center" vertical="top"/>
    </xf>
    <xf numFmtId="0" fontId="0" fillId="0" borderId="6" xfId="0" applyBorder="1" applyAlignment="1">
      <alignment vertical="top" wrapText="1"/>
    </xf>
    <xf numFmtId="0" fontId="0" fillId="0" borderId="6" xfId="0" applyBorder="1" applyAlignment="1">
      <alignment horizontal="left" vertical="top" wrapText="1"/>
    </xf>
    <xf numFmtId="0" fontId="6" fillId="0" borderId="1" xfId="0" applyFont="1" applyBorder="1" applyAlignment="1">
      <alignment vertical="top" wrapText="1"/>
    </xf>
    <xf numFmtId="0" fontId="28" fillId="6" borderId="1" xfId="0" applyFont="1" applyFill="1" applyBorder="1" applyAlignment="1">
      <alignment wrapText="1"/>
    </xf>
    <xf numFmtId="0" fontId="28" fillId="6" borderId="1" xfId="0" applyFont="1" applyFill="1" applyBorder="1" applyAlignment="1">
      <alignment vertical="top" wrapText="1"/>
    </xf>
    <xf numFmtId="0" fontId="28" fillId="6" borderId="1" xfId="0" applyFont="1" applyFill="1" applyBorder="1"/>
    <xf numFmtId="0" fontId="6" fillId="5" borderId="1" xfId="0" applyFont="1" applyFill="1" applyBorder="1" applyAlignment="1">
      <alignment horizontal="center" vertical="top"/>
    </xf>
    <xf numFmtId="0" fontId="1" fillId="3" borderId="3" xfId="0" applyFont="1" applyFill="1" applyBorder="1" applyAlignment="1">
      <alignment horizontal="left" vertical="top" wrapText="1"/>
    </xf>
    <xf numFmtId="0" fontId="6" fillId="2" borderId="1" xfId="2" applyFont="1" applyBorder="1" applyAlignment="1" applyProtection="1">
      <alignment horizontal="center" vertical="center" wrapText="1"/>
      <protection locked="0"/>
    </xf>
    <xf numFmtId="0" fontId="20" fillId="6" borderId="1" xfId="0" applyFont="1" applyFill="1" applyBorder="1" applyProtection="1">
      <protection locked="0"/>
    </xf>
    <xf numFmtId="0" fontId="27" fillId="4" borderId="1" xfId="0" applyFont="1" applyFill="1" applyBorder="1" applyAlignment="1" applyProtection="1">
      <alignment horizontal="center" vertical="top"/>
      <protection locked="0"/>
    </xf>
    <xf numFmtId="0" fontId="0" fillId="5" borderId="1" xfId="0" applyFill="1" applyBorder="1" applyAlignment="1" applyProtection="1">
      <alignment horizontal="center" vertical="top"/>
      <protection locked="0"/>
    </xf>
    <xf numFmtId="0" fontId="19" fillId="6" borderId="2" xfId="0" applyFont="1" applyFill="1" applyBorder="1" applyAlignment="1" applyProtection="1">
      <alignment wrapText="1"/>
      <protection locked="0"/>
    </xf>
    <xf numFmtId="0" fontId="19" fillId="6" borderId="1" xfId="0" applyFont="1" applyFill="1" applyBorder="1" applyProtection="1">
      <protection locked="0"/>
    </xf>
    <xf numFmtId="0" fontId="0" fillId="5" borderId="1" xfId="0" applyFill="1" applyBorder="1" applyProtection="1">
      <protection locked="0"/>
    </xf>
    <xf numFmtId="0" fontId="19" fillId="6" borderId="1" xfId="0" applyFont="1" applyFill="1" applyBorder="1" applyAlignment="1" applyProtection="1">
      <alignment wrapText="1"/>
      <protection locked="0"/>
    </xf>
    <xf numFmtId="0" fontId="6" fillId="4" borderId="2"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18" fillId="8" borderId="2" xfId="0" applyFont="1" applyFill="1" applyBorder="1" applyAlignment="1" applyProtection="1">
      <alignment horizontal="center" vertical="center" wrapText="1"/>
      <protection locked="0"/>
    </xf>
    <xf numFmtId="0" fontId="14" fillId="6" borderId="1" xfId="0" applyFont="1" applyFill="1" applyBorder="1" applyProtection="1">
      <protection locked="0"/>
    </xf>
    <xf numFmtId="0" fontId="18" fillId="8" borderId="1" xfId="0" applyFont="1" applyFill="1" applyBorder="1" applyAlignment="1" applyProtection="1">
      <alignment horizontal="center" vertical="center" wrapText="1"/>
      <protection locked="0"/>
    </xf>
    <xf numFmtId="0" fontId="20" fillId="6" borderId="1" xfId="0" applyFont="1" applyFill="1" applyBorder="1" applyAlignment="1" applyProtection="1">
      <alignment wrapText="1"/>
      <protection locked="0"/>
    </xf>
    <xf numFmtId="0" fontId="20" fillId="6" borderId="2" xfId="0" applyFont="1" applyFill="1" applyBorder="1" applyProtection="1">
      <protection locked="0"/>
    </xf>
    <xf numFmtId="0" fontId="20" fillId="6" borderId="1" xfId="0" applyFont="1" applyFill="1" applyBorder="1" applyAlignment="1" applyProtection="1">
      <alignment vertical="center"/>
      <protection locked="0"/>
    </xf>
    <xf numFmtId="0" fontId="6" fillId="4" borderId="1" xfId="0"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vertical="top" wrapText="1"/>
      <protection locked="0"/>
    </xf>
    <xf numFmtId="0" fontId="16" fillId="8" borderId="1" xfId="0" applyFont="1" applyFill="1" applyBorder="1" applyAlignment="1" applyProtection="1">
      <alignment horizontal="center" vertical="center" wrapText="1"/>
      <protection locked="0"/>
    </xf>
    <xf numFmtId="0" fontId="6" fillId="4" borderId="1" xfId="0" applyFont="1" applyFill="1" applyBorder="1" applyProtection="1">
      <protection locked="0"/>
    </xf>
    <xf numFmtId="0" fontId="0" fillId="0" borderId="1" xfId="0" applyBorder="1" applyAlignment="1">
      <alignment horizontal="center" vertical="top"/>
    </xf>
    <xf numFmtId="0" fontId="6" fillId="5" borderId="1" xfId="0" applyFont="1" applyFill="1" applyBorder="1" applyAlignment="1">
      <alignment horizontal="center" vertical="center"/>
    </xf>
    <xf numFmtId="0" fontId="6" fillId="3" borderId="1" xfId="0" applyFont="1" applyFill="1" applyBorder="1" applyAlignment="1">
      <alignment horizontal="center" vertical="top" wrapText="1"/>
    </xf>
    <xf numFmtId="0" fontId="6" fillId="5" borderId="1" xfId="0" applyFont="1" applyFill="1" applyBorder="1" applyAlignment="1">
      <alignment horizontal="center" wrapText="1"/>
    </xf>
    <xf numFmtId="1" fontId="0" fillId="0" borderId="1" xfId="0" applyNumberFormat="1" applyBorder="1" applyAlignment="1">
      <alignment horizontal="left" vertical="top"/>
    </xf>
    <xf numFmtId="0" fontId="15" fillId="0" borderId="0" xfId="0" applyFont="1" applyAlignment="1">
      <alignment horizontal="center"/>
    </xf>
    <xf numFmtId="0" fontId="0" fillId="0" borderId="0" xfId="0"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1" fillId="3" borderId="6" xfId="0" applyFont="1" applyFill="1" applyBorder="1" applyAlignment="1">
      <alignment horizontal="left" vertical="top" wrapText="1" indent="2"/>
    </xf>
    <xf numFmtId="0" fontId="18" fillId="3" borderId="7" xfId="0" applyFont="1" applyFill="1" applyBorder="1" applyAlignment="1">
      <alignment horizontal="left" vertical="top" wrapText="1" indent="2"/>
    </xf>
    <xf numFmtId="0" fontId="18" fillId="3" borderId="8" xfId="0" applyFont="1" applyFill="1" applyBorder="1" applyAlignment="1">
      <alignment horizontal="left" vertical="top" wrapText="1" indent="2"/>
    </xf>
    <xf numFmtId="0" fontId="1" fillId="8" borderId="2" xfId="0" applyFont="1" applyFill="1" applyBorder="1" applyAlignment="1" applyProtection="1">
      <alignment horizontal="center" vertical="center" wrapText="1"/>
      <protection locked="0"/>
    </xf>
    <xf numFmtId="0" fontId="18" fillId="8" borderId="3" xfId="0" applyFont="1" applyFill="1" applyBorder="1" applyAlignment="1" applyProtection="1">
      <alignment horizontal="center" vertical="center" wrapText="1"/>
      <protection locked="0"/>
    </xf>
    <xf numFmtId="0" fontId="18" fillId="8" borderId="4" xfId="0" applyFont="1" applyFill="1" applyBorder="1" applyAlignment="1" applyProtection="1">
      <alignment horizontal="center" vertical="center" wrapText="1"/>
      <protection locked="0"/>
    </xf>
    <xf numFmtId="0" fontId="18" fillId="8" borderId="2" xfId="0" applyFont="1" applyFill="1" applyBorder="1" applyAlignment="1" applyProtection="1">
      <alignment horizontal="center" vertical="center" wrapText="1"/>
      <protection locked="0"/>
    </xf>
    <xf numFmtId="0" fontId="4" fillId="0" borderId="6" xfId="1" applyBorder="1" applyAlignment="1">
      <alignment horizontal="center" wrapText="1"/>
    </xf>
    <xf numFmtId="0" fontId="4" fillId="0" borderId="7" xfId="1" applyBorder="1" applyAlignment="1">
      <alignment horizontal="center" wrapText="1"/>
    </xf>
    <xf numFmtId="0" fontId="4" fillId="0" borderId="8" xfId="1" applyBorder="1" applyAlignment="1">
      <alignment horizontal="center" wrapText="1"/>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15" fillId="0" borderId="0" xfId="0" applyFont="1" applyAlignment="1">
      <alignment horizontal="center" wrapText="1"/>
    </xf>
    <xf numFmtId="0" fontId="2" fillId="0" borderId="0" xfId="0" applyFont="1" applyAlignment="1">
      <alignment horizontal="center" wrapText="1"/>
    </xf>
    <xf numFmtId="0" fontId="3" fillId="3" borderId="1" xfId="0" applyFont="1" applyFill="1" applyBorder="1" applyAlignment="1">
      <alignment horizontal="center" vertical="center"/>
    </xf>
    <xf numFmtId="0" fontId="9" fillId="3" borderId="1" xfId="0" applyFont="1" applyFill="1" applyBorder="1" applyAlignment="1">
      <alignment horizontal="left" vertical="top" wrapText="1"/>
    </xf>
    <xf numFmtId="0" fontId="11" fillId="0" borderId="0" xfId="0" applyFont="1" applyAlignment="1">
      <alignment horizontal="center"/>
    </xf>
    <xf numFmtId="0" fontId="9" fillId="0" borderId="0" xfId="0" applyFont="1" applyAlignment="1">
      <alignment horizontal="left" vertical="top"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cellXfs>
  <cellStyles count="4">
    <cellStyle name="60% - Accent5" xfId="2" builtinId="48"/>
    <cellStyle name="Currency 2" xfId="3" xr:uid="{BB99B61E-6A87-4622-A3DB-F2541EB4167F}"/>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puc.ca.gov/industries-and-topics/internet-and-phone/broadband-implementation-for-california/loan-loss-reserve-fund" TargetMode="External"/><Relationship Id="rId1" Type="http://schemas.openxmlformats.org/officeDocument/2006/relationships/hyperlink" Target="https://docs.cpuc.ca.gov/SearchRes.aspx?DocFormat=ALL&amp;DocID=52073602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6F0F4-9A42-46BB-BC58-6D9031F1D84D}">
  <dimension ref="A1:B14"/>
  <sheetViews>
    <sheetView zoomScale="70" zoomScaleNormal="70" workbookViewId="0">
      <selection activeCell="D6" sqref="D6"/>
    </sheetView>
  </sheetViews>
  <sheetFormatPr defaultColWidth="13.44140625" defaultRowHeight="15.6" x14ac:dyDescent="0.3"/>
  <cols>
    <col min="1" max="1" width="4.77734375" style="45" customWidth="1"/>
    <col min="2" max="2" width="96.44140625" style="46" customWidth="1"/>
    <col min="3" max="16384" width="13.44140625" style="45"/>
  </cols>
  <sheetData>
    <row r="1" spans="1:2" ht="23.4" x14ac:dyDescent="0.3">
      <c r="B1" s="47" t="s">
        <v>56</v>
      </c>
    </row>
    <row r="2" spans="1:2" ht="9" customHeight="1" x14ac:dyDescent="0.3">
      <c r="B2" s="48"/>
    </row>
    <row r="3" spans="1:2" ht="18" x14ac:dyDescent="0.3">
      <c r="B3" s="49" t="s">
        <v>81</v>
      </c>
    </row>
    <row r="4" spans="1:2" x14ac:dyDescent="0.3">
      <c r="B4" s="92" t="s">
        <v>258</v>
      </c>
    </row>
    <row r="5" spans="1:2" ht="75" customHeight="1" x14ac:dyDescent="0.3">
      <c r="A5" s="45" t="s">
        <v>78</v>
      </c>
      <c r="B5" s="50" t="s">
        <v>136</v>
      </c>
    </row>
    <row r="6" spans="1:2" ht="127.2" customHeight="1" x14ac:dyDescent="0.3">
      <c r="A6" s="45" t="s">
        <v>79</v>
      </c>
      <c r="B6" s="65" t="s">
        <v>250</v>
      </c>
    </row>
    <row r="7" spans="1:2" ht="33" customHeight="1" x14ac:dyDescent="0.3">
      <c r="A7" s="45" t="s">
        <v>80</v>
      </c>
      <c r="B7" s="65" t="s">
        <v>246</v>
      </c>
    </row>
    <row r="8" spans="1:2" ht="55.8" customHeight="1" x14ac:dyDescent="0.3">
      <c r="A8" s="45" t="s">
        <v>82</v>
      </c>
      <c r="B8" s="50" t="s">
        <v>247</v>
      </c>
    </row>
    <row r="9" spans="1:2" ht="51.45" customHeight="1" x14ac:dyDescent="0.3">
      <c r="A9" s="45" t="s">
        <v>83</v>
      </c>
      <c r="B9" s="65" t="s">
        <v>248</v>
      </c>
    </row>
    <row r="10" spans="1:2" ht="54.45" customHeight="1" x14ac:dyDescent="0.3">
      <c r="A10" s="45" t="s">
        <v>84</v>
      </c>
      <c r="B10" s="50" t="s">
        <v>249</v>
      </c>
    </row>
    <row r="11" spans="1:2" ht="124.8" x14ac:dyDescent="0.3">
      <c r="A11" s="45" t="s">
        <v>138</v>
      </c>
      <c r="B11" s="65" t="s">
        <v>251</v>
      </c>
    </row>
    <row r="12" spans="1:2" ht="67.2" customHeight="1" x14ac:dyDescent="0.3">
      <c r="A12" s="45" t="s">
        <v>86</v>
      </c>
      <c r="B12" s="65" t="s">
        <v>252</v>
      </c>
    </row>
    <row r="13" spans="1:2" ht="22.8" customHeight="1" x14ac:dyDescent="0.3">
      <c r="A13" s="45" t="s">
        <v>139</v>
      </c>
      <c r="B13" s="50" t="s">
        <v>137</v>
      </c>
    </row>
    <row r="14" spans="1:2" ht="19.8" customHeight="1" x14ac:dyDescent="0.3">
      <c r="A14" s="45" t="s">
        <v>140</v>
      </c>
      <c r="B14" s="51" t="s">
        <v>85</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F1CB4-9B62-485C-B679-331C3CDDD408}">
  <dimension ref="A1:H106"/>
  <sheetViews>
    <sheetView tabSelected="1" topLeftCell="A68" zoomScale="70" zoomScaleNormal="70" workbookViewId="0">
      <selection activeCell="C75" sqref="C75"/>
    </sheetView>
  </sheetViews>
  <sheetFormatPr defaultColWidth="8.77734375" defaultRowHeight="14.4" outlineLevelCol="1" x14ac:dyDescent="0.3"/>
  <cols>
    <col min="1" max="1" width="6.77734375" style="20" bestFit="1" customWidth="1"/>
    <col min="2" max="2" width="39.109375" style="1" customWidth="1"/>
    <col min="3" max="3" width="37.77734375" style="1" customWidth="1" outlineLevel="1"/>
    <col min="4" max="4" width="37.6640625" customWidth="1"/>
    <col min="5" max="5" width="13.33203125" customWidth="1"/>
    <col min="6" max="7" width="16.109375" customWidth="1"/>
    <col min="8" max="8" width="37.77734375" style="1" customWidth="1"/>
  </cols>
  <sheetData>
    <row r="1" spans="1:8" ht="23.4" x14ac:dyDescent="0.45">
      <c r="B1" s="95" t="s">
        <v>56</v>
      </c>
      <c r="C1" s="96"/>
      <c r="D1" s="96"/>
      <c r="E1" s="96"/>
    </row>
    <row r="2" spans="1:8" ht="8.5500000000000007" customHeight="1" x14ac:dyDescent="0.3"/>
    <row r="3" spans="1:8" ht="18" x14ac:dyDescent="0.35">
      <c r="A3" s="97" t="s">
        <v>54</v>
      </c>
      <c r="B3" s="98"/>
      <c r="C3" s="98"/>
      <c r="D3" s="98"/>
      <c r="E3" s="99"/>
    </row>
    <row r="4" spans="1:8" x14ac:dyDescent="0.3">
      <c r="A4" s="110" t="s">
        <v>258</v>
      </c>
      <c r="B4" s="111"/>
      <c r="C4" s="111"/>
      <c r="D4" s="111"/>
      <c r="E4" s="112"/>
    </row>
    <row r="5" spans="1:8" ht="163.19999999999999" customHeight="1" x14ac:dyDescent="0.3">
      <c r="A5" s="100" t="s">
        <v>253</v>
      </c>
      <c r="B5" s="101"/>
      <c r="C5" s="101"/>
      <c r="D5" s="101"/>
      <c r="E5" s="102"/>
    </row>
    <row r="6" spans="1:8" ht="14.55" customHeight="1" x14ac:dyDescent="0.3">
      <c r="A6" s="107" t="s">
        <v>0</v>
      </c>
      <c r="B6" s="108"/>
      <c r="C6" s="108"/>
      <c r="D6" s="108"/>
      <c r="E6" s="109"/>
    </row>
    <row r="7" spans="1:8" ht="71.400000000000006" customHeight="1" x14ac:dyDescent="0.3">
      <c r="A7" s="19" t="s">
        <v>1</v>
      </c>
      <c r="B7" s="19" t="s">
        <v>2</v>
      </c>
      <c r="C7" s="19" t="s">
        <v>3</v>
      </c>
      <c r="D7" s="66" t="s">
        <v>229</v>
      </c>
      <c r="E7" s="66" t="s">
        <v>53</v>
      </c>
    </row>
    <row r="8" spans="1:8" s="36" customFormat="1" ht="21" x14ac:dyDescent="0.4">
      <c r="A8" s="34">
        <v>1</v>
      </c>
      <c r="B8" s="61" t="s">
        <v>8</v>
      </c>
      <c r="C8" s="35"/>
      <c r="D8" s="67"/>
      <c r="E8" s="67"/>
      <c r="H8" s="37"/>
    </row>
    <row r="9" spans="1:8" ht="28.8" x14ac:dyDescent="0.3">
      <c r="A9" s="21" t="s">
        <v>241</v>
      </c>
      <c r="B9" s="23" t="s">
        <v>67</v>
      </c>
      <c r="C9" s="23"/>
      <c r="D9" s="68" t="s">
        <v>230</v>
      </c>
      <c r="E9" s="69" t="s">
        <v>226</v>
      </c>
    </row>
    <row r="10" spans="1:8" ht="43.8" customHeight="1" x14ac:dyDescent="0.3">
      <c r="A10" s="21" t="s">
        <v>146</v>
      </c>
      <c r="B10" s="23" t="s">
        <v>9</v>
      </c>
      <c r="C10" s="23" t="s">
        <v>298</v>
      </c>
      <c r="D10" s="103" t="s">
        <v>231</v>
      </c>
      <c r="E10" s="69" t="s">
        <v>227</v>
      </c>
    </row>
    <row r="11" spans="1:8" ht="43.2" x14ac:dyDescent="0.3">
      <c r="A11" s="21" t="s">
        <v>147</v>
      </c>
      <c r="B11" s="22" t="s">
        <v>10</v>
      </c>
      <c r="C11" s="22"/>
      <c r="D11" s="104"/>
      <c r="E11" s="69" t="s">
        <v>228</v>
      </c>
    </row>
    <row r="12" spans="1:8" ht="57.6" x14ac:dyDescent="0.3">
      <c r="A12" s="21" t="s">
        <v>148</v>
      </c>
      <c r="B12" s="22" t="s">
        <v>131</v>
      </c>
      <c r="C12" s="22" t="s">
        <v>65</v>
      </c>
      <c r="D12" s="104"/>
      <c r="E12" s="69"/>
    </row>
    <row r="13" spans="1:8" x14ac:dyDescent="0.3">
      <c r="A13" s="21" t="s">
        <v>149</v>
      </c>
      <c r="B13" s="22" t="s">
        <v>68</v>
      </c>
      <c r="C13" s="22" t="s">
        <v>65</v>
      </c>
      <c r="D13" s="104"/>
      <c r="E13" s="69"/>
    </row>
    <row r="14" spans="1:8" ht="43.2" x14ac:dyDescent="0.3">
      <c r="A14" s="21" t="s">
        <v>150</v>
      </c>
      <c r="B14" s="22" t="s">
        <v>127</v>
      </c>
      <c r="C14" s="22" t="s">
        <v>69</v>
      </c>
      <c r="D14" s="104"/>
      <c r="E14" s="69"/>
    </row>
    <row r="15" spans="1:8" ht="100.8" x14ac:dyDescent="0.3">
      <c r="A15" s="21" t="s">
        <v>151</v>
      </c>
      <c r="B15" s="22" t="s">
        <v>128</v>
      </c>
      <c r="C15" s="22" t="s">
        <v>297</v>
      </c>
      <c r="D15" s="104"/>
      <c r="E15" s="69"/>
    </row>
    <row r="16" spans="1:8" ht="72" x14ac:dyDescent="0.3">
      <c r="A16" s="21" t="s">
        <v>152</v>
      </c>
      <c r="B16" s="22" t="s">
        <v>11</v>
      </c>
      <c r="C16" s="22" t="s">
        <v>296</v>
      </c>
      <c r="D16" s="104"/>
      <c r="E16" s="69"/>
    </row>
    <row r="17" spans="1:8" ht="43.2" x14ac:dyDescent="0.3">
      <c r="A17" s="21" t="s">
        <v>153</v>
      </c>
      <c r="B17" s="22" t="s">
        <v>12</v>
      </c>
      <c r="C17" s="22" t="s">
        <v>295</v>
      </c>
      <c r="D17" s="105"/>
      <c r="E17" s="69"/>
    </row>
    <row r="18" spans="1:8" s="36" customFormat="1" ht="21" x14ac:dyDescent="0.35">
      <c r="A18" s="34">
        <v>2</v>
      </c>
      <c r="B18" s="62" t="s">
        <v>46</v>
      </c>
      <c r="C18" s="39"/>
      <c r="D18" s="70"/>
      <c r="E18" s="71"/>
      <c r="H18" s="37"/>
    </row>
    <row r="19" spans="1:8" ht="43.2" customHeight="1" x14ac:dyDescent="0.3">
      <c r="A19" s="21" t="s">
        <v>223</v>
      </c>
      <c r="B19" s="23" t="s">
        <v>4</v>
      </c>
      <c r="C19" s="59" t="s">
        <v>294</v>
      </c>
      <c r="D19" s="68" t="s">
        <v>230</v>
      </c>
      <c r="E19" s="72"/>
    </row>
    <row r="20" spans="1:8" ht="46.2" customHeight="1" x14ac:dyDescent="0.3">
      <c r="A20" s="21" t="s">
        <v>224</v>
      </c>
      <c r="B20" s="23" t="s">
        <v>90</v>
      </c>
      <c r="C20" s="23" t="s">
        <v>293</v>
      </c>
      <c r="D20" s="68" t="s">
        <v>230</v>
      </c>
      <c r="E20" s="72"/>
    </row>
    <row r="21" spans="1:8" ht="28.8" x14ac:dyDescent="0.3">
      <c r="A21" s="21" t="s">
        <v>225</v>
      </c>
      <c r="B21" s="23" t="s">
        <v>129</v>
      </c>
      <c r="C21" s="23" t="s">
        <v>52</v>
      </c>
      <c r="D21" s="68" t="s">
        <v>230</v>
      </c>
      <c r="E21" s="72"/>
    </row>
    <row r="22" spans="1:8" s="36" customFormat="1" ht="21" x14ac:dyDescent="0.35">
      <c r="A22" s="34">
        <v>3</v>
      </c>
      <c r="B22" s="62" t="s">
        <v>154</v>
      </c>
      <c r="C22" s="39"/>
      <c r="D22" s="73"/>
      <c r="E22" s="71"/>
      <c r="H22" s="37"/>
    </row>
    <row r="23" spans="1:8" ht="15" thickBot="1" x14ac:dyDescent="0.35">
      <c r="A23" s="21" t="s">
        <v>211</v>
      </c>
      <c r="B23" s="23" t="s">
        <v>91</v>
      </c>
      <c r="C23" s="23"/>
      <c r="D23" s="74" t="s">
        <v>230</v>
      </c>
      <c r="E23" s="72"/>
    </row>
    <row r="24" spans="1:8" ht="43.8" thickBot="1" x14ac:dyDescent="0.35">
      <c r="A24" s="21" t="s">
        <v>212</v>
      </c>
      <c r="B24" s="23" t="s">
        <v>92</v>
      </c>
      <c r="C24" s="59" t="s">
        <v>66</v>
      </c>
      <c r="D24" s="75" t="s">
        <v>230</v>
      </c>
      <c r="E24" s="72"/>
    </row>
    <row r="25" spans="1:8" ht="29.4" thickBot="1" x14ac:dyDescent="0.35">
      <c r="A25" s="21" t="s">
        <v>213</v>
      </c>
      <c r="B25" s="23" t="s">
        <v>94</v>
      </c>
      <c r="C25" s="23" t="s">
        <v>93</v>
      </c>
      <c r="D25" s="76" t="s">
        <v>230</v>
      </c>
      <c r="E25" s="72"/>
    </row>
    <row r="26" spans="1:8" ht="43.8" thickBot="1" x14ac:dyDescent="0.35">
      <c r="A26" s="21" t="s">
        <v>214</v>
      </c>
      <c r="B26" s="24" t="s">
        <v>130</v>
      </c>
      <c r="C26" s="58" t="s">
        <v>292</v>
      </c>
      <c r="D26" s="77" t="s">
        <v>230</v>
      </c>
      <c r="E26" s="72"/>
    </row>
    <row r="27" spans="1:8" ht="28.8" x14ac:dyDescent="0.3">
      <c r="A27" s="21" t="s">
        <v>215</v>
      </c>
      <c r="B27" s="24" t="s">
        <v>96</v>
      </c>
      <c r="C27" s="22" t="s">
        <v>291</v>
      </c>
      <c r="D27" s="78" t="s">
        <v>230</v>
      </c>
      <c r="E27" s="72"/>
    </row>
    <row r="28" spans="1:8" ht="28.8" x14ac:dyDescent="0.3">
      <c r="A28" s="21" t="s">
        <v>216</v>
      </c>
      <c r="B28" s="24" t="s">
        <v>95</v>
      </c>
      <c r="C28" s="22" t="s">
        <v>290</v>
      </c>
      <c r="D28" s="79" t="s">
        <v>230</v>
      </c>
      <c r="E28" s="72"/>
    </row>
    <row r="29" spans="1:8" ht="43.2" x14ac:dyDescent="0.3">
      <c r="A29" s="21" t="s">
        <v>217</v>
      </c>
      <c r="B29" s="23" t="s">
        <v>61</v>
      </c>
      <c r="C29" s="23" t="s">
        <v>62</v>
      </c>
      <c r="D29" s="106" t="s">
        <v>232</v>
      </c>
      <c r="E29" s="72"/>
    </row>
    <row r="30" spans="1:8" ht="78.599999999999994" customHeight="1" x14ac:dyDescent="0.3">
      <c r="A30" s="21" t="s">
        <v>218</v>
      </c>
      <c r="B30" s="60" t="s">
        <v>235</v>
      </c>
      <c r="C30" s="60" t="s">
        <v>240</v>
      </c>
      <c r="D30" s="104"/>
      <c r="E30" s="72"/>
    </row>
    <row r="31" spans="1:8" ht="149.4" customHeight="1" x14ac:dyDescent="0.3">
      <c r="A31" s="21" t="s">
        <v>219</v>
      </c>
      <c r="B31" s="24" t="s">
        <v>5</v>
      </c>
      <c r="C31" s="22" t="s">
        <v>289</v>
      </c>
      <c r="D31" s="104"/>
      <c r="E31" s="72"/>
    </row>
    <row r="32" spans="1:8" ht="72" x14ac:dyDescent="0.3">
      <c r="A32" s="21" t="s">
        <v>220</v>
      </c>
      <c r="B32" s="24" t="s">
        <v>6</v>
      </c>
      <c r="C32" s="22" t="s">
        <v>276</v>
      </c>
      <c r="D32" s="104"/>
      <c r="E32" s="72"/>
    </row>
    <row r="33" spans="1:8" ht="28.8" x14ac:dyDescent="0.3">
      <c r="A33" s="21" t="s">
        <v>221</v>
      </c>
      <c r="B33" s="24" t="s">
        <v>7</v>
      </c>
      <c r="C33" s="22"/>
      <c r="D33" s="104"/>
      <c r="E33" s="72"/>
    </row>
    <row r="34" spans="1:8" ht="43.2" x14ac:dyDescent="0.3">
      <c r="A34" s="21" t="s">
        <v>222</v>
      </c>
      <c r="B34" s="24" t="s">
        <v>97</v>
      </c>
      <c r="C34" s="22" t="s">
        <v>288</v>
      </c>
      <c r="D34" s="105"/>
      <c r="E34" s="72"/>
    </row>
    <row r="35" spans="1:8" s="36" customFormat="1" ht="21" x14ac:dyDescent="0.4">
      <c r="A35" s="34">
        <v>4</v>
      </c>
      <c r="B35" s="63" t="s">
        <v>13</v>
      </c>
      <c r="C35" s="38"/>
      <c r="D35" s="67"/>
      <c r="E35" s="67"/>
      <c r="H35" s="37"/>
    </row>
    <row r="36" spans="1:8" ht="43.2" x14ac:dyDescent="0.3">
      <c r="A36" s="21" t="s">
        <v>208</v>
      </c>
      <c r="B36" s="22" t="s">
        <v>14</v>
      </c>
      <c r="C36" s="22"/>
      <c r="D36" s="106" t="s">
        <v>233</v>
      </c>
      <c r="E36" s="72"/>
    </row>
    <row r="37" spans="1:8" ht="102.6" customHeight="1" x14ac:dyDescent="0.3">
      <c r="A37" s="21" t="s">
        <v>209</v>
      </c>
      <c r="B37" s="22" t="s">
        <v>132</v>
      </c>
      <c r="C37" s="22" t="s">
        <v>287</v>
      </c>
      <c r="D37" s="104"/>
      <c r="E37" s="72"/>
    </row>
    <row r="38" spans="1:8" ht="115.2" x14ac:dyDescent="0.3">
      <c r="A38" s="21" t="s">
        <v>210</v>
      </c>
      <c r="B38" s="22" t="s">
        <v>15</v>
      </c>
      <c r="C38" s="22" t="s">
        <v>286</v>
      </c>
      <c r="D38" s="105"/>
      <c r="E38" s="72"/>
    </row>
    <row r="39" spans="1:8" ht="18" x14ac:dyDescent="0.35">
      <c r="A39" s="21">
        <v>5</v>
      </c>
      <c r="B39" s="35" t="s">
        <v>16</v>
      </c>
      <c r="C39" s="27"/>
      <c r="D39" s="81"/>
      <c r="E39" s="81"/>
    </row>
    <row r="40" spans="1:8" ht="100.8" x14ac:dyDescent="0.3">
      <c r="A40" s="21" t="s">
        <v>206</v>
      </c>
      <c r="B40" s="23" t="s">
        <v>135</v>
      </c>
      <c r="C40" s="23" t="s">
        <v>277</v>
      </c>
      <c r="D40" s="106" t="s">
        <v>234</v>
      </c>
      <c r="E40" s="72"/>
    </row>
    <row r="41" spans="1:8" ht="100.8" x14ac:dyDescent="0.3">
      <c r="A41" s="21" t="s">
        <v>207</v>
      </c>
      <c r="B41" s="23" t="s">
        <v>98</v>
      </c>
      <c r="C41" s="23" t="s">
        <v>277</v>
      </c>
      <c r="D41" s="105"/>
      <c r="E41" s="72"/>
    </row>
    <row r="42" spans="1:8" s="36" customFormat="1" ht="36" x14ac:dyDescent="0.35">
      <c r="A42" s="34">
        <v>6</v>
      </c>
      <c r="B42" s="35" t="s">
        <v>17</v>
      </c>
      <c r="C42" s="38"/>
      <c r="D42" s="67"/>
      <c r="E42" s="67"/>
      <c r="H42" s="37"/>
    </row>
    <row r="43" spans="1:8" ht="46.8" x14ac:dyDescent="0.3">
      <c r="A43" s="21" t="s">
        <v>205</v>
      </c>
      <c r="B43" s="23" t="s">
        <v>99</v>
      </c>
      <c r="C43" s="23"/>
      <c r="D43" s="82" t="s">
        <v>242</v>
      </c>
      <c r="E43" s="72"/>
    </row>
    <row r="44" spans="1:8" s="36" customFormat="1" ht="18" x14ac:dyDescent="0.35">
      <c r="A44" s="34">
        <v>7</v>
      </c>
      <c r="B44" s="35" t="s">
        <v>18</v>
      </c>
      <c r="C44" s="38"/>
      <c r="D44" s="83"/>
      <c r="E44" s="67"/>
      <c r="H44" s="37"/>
    </row>
    <row r="45" spans="1:8" ht="28.8" x14ac:dyDescent="0.3">
      <c r="A45" s="21" t="s">
        <v>201</v>
      </c>
      <c r="B45" s="23" t="s">
        <v>100</v>
      </c>
      <c r="C45" s="23"/>
      <c r="D45" s="106" t="s">
        <v>233</v>
      </c>
      <c r="E45" s="72"/>
    </row>
    <row r="46" spans="1:8" ht="72" x14ac:dyDescent="0.3">
      <c r="A46" s="21" t="s">
        <v>202</v>
      </c>
      <c r="B46" s="23" t="s">
        <v>101</v>
      </c>
      <c r="C46" s="23" t="s">
        <v>285</v>
      </c>
      <c r="D46" s="104"/>
      <c r="E46" s="72"/>
    </row>
    <row r="47" spans="1:8" ht="136.19999999999999" customHeight="1" x14ac:dyDescent="0.3">
      <c r="A47" s="21" t="s">
        <v>203</v>
      </c>
      <c r="B47" s="23" t="s">
        <v>102</v>
      </c>
      <c r="C47" s="23" t="s">
        <v>19</v>
      </c>
      <c r="D47" s="104"/>
      <c r="E47" s="72"/>
    </row>
    <row r="48" spans="1:8" ht="28.8" x14ac:dyDescent="0.3">
      <c r="A48" s="21" t="s">
        <v>204</v>
      </c>
      <c r="B48" s="23" t="s">
        <v>20</v>
      </c>
      <c r="C48" s="23" t="s">
        <v>284</v>
      </c>
      <c r="D48" s="105"/>
      <c r="E48" s="72"/>
    </row>
    <row r="49" spans="1:8" s="36" customFormat="1" ht="18" x14ac:dyDescent="0.35">
      <c r="A49" s="34">
        <v>8</v>
      </c>
      <c r="B49" s="40" t="s">
        <v>21</v>
      </c>
      <c r="C49" s="41"/>
      <c r="D49" s="67"/>
      <c r="E49" s="67"/>
      <c r="H49" s="37"/>
    </row>
    <row r="50" spans="1:8" ht="131.4" customHeight="1" x14ac:dyDescent="0.3">
      <c r="A50" s="21" t="s">
        <v>197</v>
      </c>
      <c r="B50" s="23" t="s">
        <v>103</v>
      </c>
      <c r="C50" s="23" t="s">
        <v>283</v>
      </c>
      <c r="D50" s="106" t="s">
        <v>232</v>
      </c>
      <c r="E50" s="72"/>
    </row>
    <row r="51" spans="1:8" ht="28.8" x14ac:dyDescent="0.3">
      <c r="A51" s="21" t="s">
        <v>198</v>
      </c>
      <c r="B51" s="18" t="s">
        <v>104</v>
      </c>
      <c r="C51" s="23" t="s">
        <v>76</v>
      </c>
      <c r="D51" s="104"/>
      <c r="E51" s="72"/>
    </row>
    <row r="52" spans="1:8" ht="43.2" x14ac:dyDescent="0.3">
      <c r="A52" s="21" t="s">
        <v>199</v>
      </c>
      <c r="B52" s="23" t="s">
        <v>105</v>
      </c>
      <c r="C52" s="23" t="s">
        <v>76</v>
      </c>
      <c r="D52" s="104"/>
      <c r="E52" s="72"/>
    </row>
    <row r="53" spans="1:8" ht="43.2" x14ac:dyDescent="0.3">
      <c r="A53" s="21" t="s">
        <v>200</v>
      </c>
      <c r="B53" s="23" t="s">
        <v>106</v>
      </c>
      <c r="C53" s="23" t="s">
        <v>76</v>
      </c>
      <c r="D53" s="105"/>
      <c r="E53" s="72"/>
    </row>
    <row r="54" spans="1:8" s="36" customFormat="1" ht="18" x14ac:dyDescent="0.35">
      <c r="A54" s="34">
        <v>9</v>
      </c>
      <c r="B54" s="42" t="s">
        <v>22</v>
      </c>
      <c r="C54" s="41"/>
      <c r="D54" s="67"/>
      <c r="E54" s="67"/>
      <c r="H54" s="37"/>
    </row>
    <row r="55" spans="1:8" ht="159" customHeight="1" x14ac:dyDescent="0.3">
      <c r="A55" s="21" t="s">
        <v>196</v>
      </c>
      <c r="B55" s="23" t="s">
        <v>77</v>
      </c>
      <c r="C55" s="23" t="s">
        <v>282</v>
      </c>
      <c r="D55" s="80" t="s">
        <v>232</v>
      </c>
      <c r="E55" s="72"/>
    </row>
    <row r="56" spans="1:8" s="36" customFormat="1" ht="18.600000000000001" thickBot="1" x14ac:dyDescent="0.4">
      <c r="A56" s="34">
        <v>10</v>
      </c>
      <c r="B56" s="42" t="s">
        <v>23</v>
      </c>
      <c r="C56" s="41"/>
      <c r="D56" s="84"/>
      <c r="E56" s="67"/>
      <c r="H56" s="37"/>
    </row>
    <row r="57" spans="1:8" ht="43.8" thickBot="1" x14ac:dyDescent="0.35">
      <c r="A57" s="21" t="s">
        <v>193</v>
      </c>
      <c r="B57" s="23" t="s">
        <v>109</v>
      </c>
      <c r="C57" s="59" t="s">
        <v>281</v>
      </c>
      <c r="D57" s="75" t="s">
        <v>230</v>
      </c>
      <c r="E57" s="72"/>
    </row>
    <row r="58" spans="1:8" ht="86.4" x14ac:dyDescent="0.3">
      <c r="A58" s="21" t="s">
        <v>194</v>
      </c>
      <c r="B58" s="23" t="s">
        <v>107</v>
      </c>
      <c r="C58" s="23"/>
      <c r="D58" s="104" t="s">
        <v>232</v>
      </c>
      <c r="E58" s="72"/>
    </row>
    <row r="59" spans="1:8" ht="57.6" x14ac:dyDescent="0.3">
      <c r="A59" s="21" t="s">
        <v>195</v>
      </c>
      <c r="B59" s="23" t="s">
        <v>108</v>
      </c>
      <c r="C59" s="23"/>
      <c r="D59" s="104"/>
      <c r="E59" s="72"/>
    </row>
    <row r="60" spans="1:8" s="36" customFormat="1" ht="18" x14ac:dyDescent="0.35">
      <c r="A60" s="34">
        <v>11</v>
      </c>
      <c r="B60" s="42" t="s">
        <v>24</v>
      </c>
      <c r="C60" s="41"/>
      <c r="D60" s="67"/>
      <c r="E60" s="67"/>
      <c r="H60" s="37"/>
    </row>
    <row r="61" spans="1:8" ht="43.2" x14ac:dyDescent="0.3">
      <c r="A61" s="21" t="s">
        <v>191</v>
      </c>
      <c r="B61" s="18" t="s">
        <v>25</v>
      </c>
      <c r="C61" s="23"/>
      <c r="D61" s="106" t="s">
        <v>233</v>
      </c>
      <c r="E61" s="72"/>
    </row>
    <row r="62" spans="1:8" ht="43.2" x14ac:dyDescent="0.3">
      <c r="A62" s="21" t="s">
        <v>192</v>
      </c>
      <c r="B62" s="18" t="s">
        <v>26</v>
      </c>
      <c r="C62" s="23" t="s">
        <v>279</v>
      </c>
      <c r="D62" s="105"/>
      <c r="E62" s="72"/>
    </row>
    <row r="63" spans="1:8" s="36" customFormat="1" ht="36" x14ac:dyDescent="0.35">
      <c r="A63" s="34">
        <v>12</v>
      </c>
      <c r="B63" s="42" t="s">
        <v>27</v>
      </c>
      <c r="C63" s="41"/>
      <c r="D63" s="85"/>
      <c r="E63" s="67"/>
      <c r="H63" s="37"/>
    </row>
    <row r="64" spans="1:8" ht="57.6" x14ac:dyDescent="0.3">
      <c r="A64" s="21" t="s">
        <v>189</v>
      </c>
      <c r="B64" s="23" t="s">
        <v>28</v>
      </c>
      <c r="C64" s="23" t="s">
        <v>278</v>
      </c>
      <c r="D64" s="106" t="s">
        <v>233</v>
      </c>
      <c r="E64" s="72"/>
    </row>
    <row r="65" spans="1:8" ht="57.6" x14ac:dyDescent="0.3">
      <c r="A65" s="21" t="s">
        <v>190</v>
      </c>
      <c r="B65" s="23" t="s">
        <v>141</v>
      </c>
      <c r="C65" s="23"/>
      <c r="D65" s="105"/>
      <c r="E65" s="72"/>
    </row>
    <row r="66" spans="1:8" s="36" customFormat="1" ht="36" x14ac:dyDescent="0.35">
      <c r="A66" s="34">
        <v>13</v>
      </c>
      <c r="B66" s="42" t="s">
        <v>58</v>
      </c>
      <c r="C66" s="41"/>
      <c r="D66" s="67"/>
      <c r="E66" s="67"/>
      <c r="H66" s="37"/>
    </row>
    <row r="67" spans="1:8" ht="60" customHeight="1" x14ac:dyDescent="0.3">
      <c r="A67" s="21" t="s">
        <v>187</v>
      </c>
      <c r="B67" s="18" t="s">
        <v>74</v>
      </c>
      <c r="C67" s="23" t="s">
        <v>261</v>
      </c>
      <c r="D67" s="106" t="s">
        <v>232</v>
      </c>
      <c r="E67" s="72"/>
    </row>
    <row r="68" spans="1:8" ht="57.6" x14ac:dyDescent="0.3">
      <c r="A68" s="21" t="s">
        <v>188</v>
      </c>
      <c r="B68" s="18" t="s">
        <v>57</v>
      </c>
      <c r="C68" s="23" t="s">
        <v>75</v>
      </c>
      <c r="D68" s="105"/>
      <c r="E68" s="72"/>
    </row>
    <row r="69" spans="1:8" s="36" customFormat="1" ht="36" x14ac:dyDescent="0.35">
      <c r="A69" s="34">
        <v>14</v>
      </c>
      <c r="B69" s="42" t="s">
        <v>126</v>
      </c>
      <c r="C69" s="41"/>
      <c r="D69" s="85"/>
      <c r="E69" s="67"/>
      <c r="H69" s="37"/>
    </row>
    <row r="70" spans="1:8" ht="43.2" x14ac:dyDescent="0.3">
      <c r="A70" s="21" t="s">
        <v>183</v>
      </c>
      <c r="B70" s="23" t="s">
        <v>133</v>
      </c>
      <c r="C70" s="23" t="s">
        <v>280</v>
      </c>
      <c r="D70" s="86" t="s">
        <v>230</v>
      </c>
      <c r="E70" s="72"/>
    </row>
    <row r="71" spans="1:8" x14ac:dyDescent="0.3">
      <c r="A71" s="21" t="s">
        <v>184</v>
      </c>
      <c r="B71" s="23" t="s">
        <v>35</v>
      </c>
      <c r="C71" s="23"/>
      <c r="D71" s="86" t="s">
        <v>230</v>
      </c>
      <c r="E71" s="72"/>
    </row>
    <row r="72" spans="1:8" x14ac:dyDescent="0.3">
      <c r="A72" s="21" t="s">
        <v>185</v>
      </c>
      <c r="B72" s="23" t="s">
        <v>36</v>
      </c>
      <c r="C72" s="23"/>
      <c r="D72" s="86" t="s">
        <v>230</v>
      </c>
      <c r="E72" s="72"/>
    </row>
    <row r="73" spans="1:8" ht="43.2" x14ac:dyDescent="0.3">
      <c r="A73" s="21" t="s">
        <v>186</v>
      </c>
      <c r="B73" s="23" t="s">
        <v>37</v>
      </c>
      <c r="C73" s="23"/>
      <c r="D73" s="86" t="s">
        <v>230</v>
      </c>
      <c r="E73" s="72"/>
    </row>
    <row r="74" spans="1:8" s="36" customFormat="1" ht="18" x14ac:dyDescent="0.35">
      <c r="A74" s="34">
        <v>15</v>
      </c>
      <c r="B74" s="35" t="s">
        <v>38</v>
      </c>
      <c r="C74" s="38"/>
      <c r="D74" s="85"/>
      <c r="E74" s="67"/>
      <c r="H74" s="37"/>
    </row>
    <row r="75" spans="1:8" ht="65.400000000000006" customHeight="1" x14ac:dyDescent="0.3">
      <c r="A75" s="21" t="s">
        <v>182</v>
      </c>
      <c r="B75" s="23" t="s">
        <v>301</v>
      </c>
      <c r="C75" s="23" t="s">
        <v>302</v>
      </c>
      <c r="D75" s="82" t="s">
        <v>233</v>
      </c>
      <c r="E75" s="72"/>
    </row>
    <row r="76" spans="1:8" s="36" customFormat="1" ht="36" x14ac:dyDescent="0.35">
      <c r="A76" s="34">
        <v>16</v>
      </c>
      <c r="B76" s="42" t="s">
        <v>29</v>
      </c>
      <c r="C76" s="41"/>
      <c r="D76" s="67"/>
      <c r="E76" s="67"/>
      <c r="H76" s="37"/>
    </row>
    <row r="77" spans="1:8" ht="136.19999999999999" customHeight="1" x14ac:dyDescent="0.3">
      <c r="A77" s="21" t="s">
        <v>174</v>
      </c>
      <c r="B77" s="23" t="s">
        <v>110</v>
      </c>
      <c r="C77" s="23"/>
      <c r="D77" s="106" t="s">
        <v>236</v>
      </c>
      <c r="E77" s="72"/>
    </row>
    <row r="78" spans="1:8" x14ac:dyDescent="0.3">
      <c r="A78" s="21" t="s">
        <v>175</v>
      </c>
      <c r="B78" s="28" t="s">
        <v>30</v>
      </c>
      <c r="C78" s="23"/>
      <c r="D78" s="104"/>
      <c r="E78" s="72"/>
    </row>
    <row r="79" spans="1:8" x14ac:dyDescent="0.3">
      <c r="A79" s="21" t="s">
        <v>176</v>
      </c>
      <c r="B79" s="28" t="s">
        <v>31</v>
      </c>
      <c r="C79" s="23"/>
      <c r="D79" s="104"/>
      <c r="E79" s="72"/>
    </row>
    <row r="80" spans="1:8" x14ac:dyDescent="0.3">
      <c r="A80" s="21" t="s">
        <v>177</v>
      </c>
      <c r="B80" s="28" t="s">
        <v>32</v>
      </c>
      <c r="C80" s="23"/>
      <c r="D80" s="105"/>
      <c r="E80" s="72"/>
    </row>
    <row r="81" spans="1:8" ht="207" customHeight="1" x14ac:dyDescent="0.3">
      <c r="A81" s="21" t="s">
        <v>178</v>
      </c>
      <c r="B81" s="23" t="s">
        <v>111</v>
      </c>
      <c r="C81" s="23" t="s">
        <v>33</v>
      </c>
      <c r="D81" s="82" t="s">
        <v>236</v>
      </c>
      <c r="E81" s="72"/>
    </row>
    <row r="82" spans="1:8" ht="46.8" x14ac:dyDescent="0.3">
      <c r="A82" s="21" t="s">
        <v>179</v>
      </c>
      <c r="B82" s="23" t="s">
        <v>112</v>
      </c>
      <c r="C82" s="23" t="s">
        <v>73</v>
      </c>
      <c r="D82" s="87" t="s">
        <v>237</v>
      </c>
      <c r="E82" s="72"/>
    </row>
    <row r="83" spans="1:8" ht="57.6" x14ac:dyDescent="0.3">
      <c r="A83" s="21" t="s">
        <v>180</v>
      </c>
      <c r="B83" s="23" t="s">
        <v>72</v>
      </c>
      <c r="C83" s="23" t="s">
        <v>71</v>
      </c>
      <c r="D83" s="82" t="s">
        <v>233</v>
      </c>
      <c r="E83" s="72"/>
    </row>
    <row r="84" spans="1:8" ht="177.6" customHeight="1" x14ac:dyDescent="0.3">
      <c r="A84" s="21" t="s">
        <v>181</v>
      </c>
      <c r="B84" s="23" t="s">
        <v>113</v>
      </c>
      <c r="C84" s="23" t="s">
        <v>262</v>
      </c>
      <c r="D84" s="82" t="s">
        <v>233</v>
      </c>
      <c r="E84" s="72"/>
    </row>
    <row r="85" spans="1:8" s="36" customFormat="1" ht="18" x14ac:dyDescent="0.35">
      <c r="A85" s="34">
        <v>17</v>
      </c>
      <c r="B85" s="41" t="s">
        <v>34</v>
      </c>
      <c r="C85" s="43"/>
      <c r="D85" s="85"/>
      <c r="E85" s="67"/>
      <c r="H85" s="37"/>
    </row>
    <row r="86" spans="1:8" ht="204.6" customHeight="1" x14ac:dyDescent="0.3">
      <c r="A86" s="21" t="s">
        <v>172</v>
      </c>
      <c r="B86" s="23" t="s">
        <v>114</v>
      </c>
      <c r="C86" s="23" t="s">
        <v>263</v>
      </c>
      <c r="D86" s="82" t="s">
        <v>238</v>
      </c>
      <c r="E86" s="72"/>
    </row>
    <row r="87" spans="1:8" ht="101.4" customHeight="1" x14ac:dyDescent="0.3">
      <c r="A87" s="21" t="s">
        <v>173</v>
      </c>
      <c r="B87" s="23" t="s">
        <v>134</v>
      </c>
      <c r="C87" s="23" t="s">
        <v>125</v>
      </c>
      <c r="D87" s="82" t="s">
        <v>238</v>
      </c>
      <c r="E87" s="72"/>
    </row>
    <row r="88" spans="1:8" s="36" customFormat="1" ht="18" x14ac:dyDescent="0.35">
      <c r="A88" s="34">
        <v>18</v>
      </c>
      <c r="B88" s="35" t="s">
        <v>39</v>
      </c>
      <c r="C88" s="38"/>
      <c r="D88" s="85"/>
      <c r="E88" s="67"/>
      <c r="H88" s="37"/>
    </row>
    <row r="89" spans="1:8" ht="57.6" x14ac:dyDescent="0.3">
      <c r="A89" s="21" t="s">
        <v>157</v>
      </c>
      <c r="B89" s="23" t="s">
        <v>115</v>
      </c>
      <c r="C89" s="23"/>
      <c r="D89" s="106" t="s">
        <v>236</v>
      </c>
      <c r="E89" s="72"/>
    </row>
    <row r="90" spans="1:8" ht="28.8" x14ac:dyDescent="0.3">
      <c r="A90" s="21" t="s">
        <v>158</v>
      </c>
      <c r="B90" s="23" t="s">
        <v>40</v>
      </c>
      <c r="C90" s="23" t="s">
        <v>264</v>
      </c>
      <c r="D90" s="104"/>
      <c r="E90" s="72"/>
    </row>
    <row r="91" spans="1:8" ht="58.2" customHeight="1" x14ac:dyDescent="0.3">
      <c r="A91" s="21" t="s">
        <v>159</v>
      </c>
      <c r="B91" s="23" t="s">
        <v>41</v>
      </c>
      <c r="C91" s="23" t="s">
        <v>265</v>
      </c>
      <c r="D91" s="104"/>
      <c r="E91" s="72"/>
    </row>
    <row r="92" spans="1:8" ht="28.8" x14ac:dyDescent="0.3">
      <c r="A92" s="21" t="s">
        <v>160</v>
      </c>
      <c r="B92" s="23" t="s">
        <v>59</v>
      </c>
      <c r="C92" s="23"/>
      <c r="D92" s="105"/>
      <c r="E92" s="72"/>
    </row>
    <row r="93" spans="1:8" ht="72" x14ac:dyDescent="0.3">
      <c r="A93" s="21" t="s">
        <v>161</v>
      </c>
      <c r="B93" s="23" t="s">
        <v>60</v>
      </c>
      <c r="C93" s="23"/>
      <c r="D93" s="82" t="s">
        <v>236</v>
      </c>
      <c r="E93" s="72"/>
    </row>
    <row r="94" spans="1:8" ht="46.8" x14ac:dyDescent="0.3">
      <c r="A94" s="21" t="s">
        <v>162</v>
      </c>
      <c r="B94" s="23" t="s">
        <v>55</v>
      </c>
      <c r="C94" s="23" t="s">
        <v>266</v>
      </c>
      <c r="D94" s="82" t="s">
        <v>233</v>
      </c>
      <c r="E94" s="72"/>
    </row>
    <row r="95" spans="1:8" ht="28.8" x14ac:dyDescent="0.3">
      <c r="A95" s="21" t="s">
        <v>163</v>
      </c>
      <c r="B95" s="23" t="s">
        <v>116</v>
      </c>
      <c r="C95" s="23" t="s">
        <v>267</v>
      </c>
      <c r="D95" s="106" t="s">
        <v>236</v>
      </c>
      <c r="E95" s="72"/>
    </row>
    <row r="96" spans="1:8" ht="77.400000000000006" customHeight="1" x14ac:dyDescent="0.3">
      <c r="A96" s="21" t="s">
        <v>164</v>
      </c>
      <c r="B96" s="23" t="s">
        <v>117</v>
      </c>
      <c r="C96" s="23" t="s">
        <v>268</v>
      </c>
      <c r="D96" s="105"/>
      <c r="E96" s="72"/>
    </row>
    <row r="97" spans="1:8" ht="43.2" x14ac:dyDescent="0.3">
      <c r="A97" s="21" t="s">
        <v>165</v>
      </c>
      <c r="B97" s="23" t="s">
        <v>118</v>
      </c>
      <c r="C97" s="23" t="s">
        <v>269</v>
      </c>
      <c r="D97" s="106" t="s">
        <v>233</v>
      </c>
      <c r="E97" s="72"/>
    </row>
    <row r="98" spans="1:8" ht="72" x14ac:dyDescent="0.3">
      <c r="A98" s="21" t="s">
        <v>166</v>
      </c>
      <c r="B98" s="23" t="s">
        <v>119</v>
      </c>
      <c r="C98" s="23"/>
      <c r="D98" s="104"/>
      <c r="E98" s="72"/>
    </row>
    <row r="99" spans="1:8" x14ac:dyDescent="0.3">
      <c r="A99" s="21" t="s">
        <v>167</v>
      </c>
      <c r="B99" s="23" t="s">
        <v>120</v>
      </c>
      <c r="C99" s="33"/>
      <c r="D99" s="104"/>
      <c r="E99" s="72"/>
    </row>
    <row r="100" spans="1:8" ht="57.6" x14ac:dyDescent="0.3">
      <c r="A100" s="21" t="s">
        <v>168</v>
      </c>
      <c r="B100" s="23" t="s">
        <v>121</v>
      </c>
      <c r="C100" s="23" t="s">
        <v>270</v>
      </c>
      <c r="D100" s="105"/>
      <c r="E100" s="72"/>
    </row>
    <row r="101" spans="1:8" ht="57.6" x14ac:dyDescent="0.3">
      <c r="A101" s="21" t="s">
        <v>169</v>
      </c>
      <c r="B101" s="23" t="s">
        <v>122</v>
      </c>
      <c r="C101" s="23" t="s">
        <v>271</v>
      </c>
      <c r="D101" s="106" t="s">
        <v>233</v>
      </c>
      <c r="E101" s="72"/>
    </row>
    <row r="102" spans="1:8" ht="43.2" x14ac:dyDescent="0.3">
      <c r="A102" s="21" t="s">
        <v>170</v>
      </c>
      <c r="B102" s="23" t="s">
        <v>123</v>
      </c>
      <c r="C102" s="23" t="s">
        <v>274</v>
      </c>
      <c r="D102" s="104"/>
      <c r="E102" s="72"/>
    </row>
    <row r="103" spans="1:8" ht="43.2" x14ac:dyDescent="0.3">
      <c r="A103" s="21" t="s">
        <v>171</v>
      </c>
      <c r="B103" s="23" t="s">
        <v>124</v>
      </c>
      <c r="C103" s="33" t="s">
        <v>273</v>
      </c>
      <c r="D103" s="105"/>
      <c r="E103" s="72"/>
    </row>
    <row r="104" spans="1:8" s="36" customFormat="1" ht="18" x14ac:dyDescent="0.35">
      <c r="A104" s="34">
        <v>19</v>
      </c>
      <c r="B104" s="35" t="s">
        <v>47</v>
      </c>
      <c r="C104" s="38"/>
      <c r="D104" s="85"/>
      <c r="E104" s="67"/>
      <c r="H104" s="37"/>
    </row>
    <row r="105" spans="1:8" ht="72" x14ac:dyDescent="0.3">
      <c r="A105" s="21" t="s">
        <v>155</v>
      </c>
      <c r="B105" s="31" t="s">
        <v>142</v>
      </c>
      <c r="C105" s="44" t="s">
        <v>70</v>
      </c>
      <c r="D105" s="88" t="s">
        <v>239</v>
      </c>
      <c r="E105" s="72"/>
    </row>
    <row r="106" spans="1:8" ht="28.8" x14ac:dyDescent="0.3">
      <c r="A106" s="21" t="s">
        <v>156</v>
      </c>
      <c r="B106" s="12" t="s">
        <v>64</v>
      </c>
      <c r="C106" s="7" t="s">
        <v>272</v>
      </c>
      <c r="D106" s="89" t="s">
        <v>63</v>
      </c>
      <c r="E106" s="72"/>
    </row>
  </sheetData>
  <sheetProtection sheet="1" objects="1" scenarios="1"/>
  <mergeCells count="20">
    <mergeCell ref="D50:D53"/>
    <mergeCell ref="D101:D103"/>
    <mergeCell ref="D95:D96"/>
    <mergeCell ref="D97:D100"/>
    <mergeCell ref="D58:D59"/>
    <mergeCell ref="D61:D62"/>
    <mergeCell ref="D64:D65"/>
    <mergeCell ref="D67:D68"/>
    <mergeCell ref="D77:D80"/>
    <mergeCell ref="D89:D92"/>
    <mergeCell ref="B1:E1"/>
    <mergeCell ref="A3:E3"/>
    <mergeCell ref="A5:E5"/>
    <mergeCell ref="D10:D17"/>
    <mergeCell ref="D45:D48"/>
    <mergeCell ref="D36:D38"/>
    <mergeCell ref="D40:D41"/>
    <mergeCell ref="D29:D34"/>
    <mergeCell ref="A6:E6"/>
    <mergeCell ref="A4:E4"/>
  </mergeCells>
  <dataValidations count="2">
    <dataValidation allowBlank="1" showErrorMessage="1" sqref="D23:D28 D9 D45 D19:D21" xr:uid="{4CDCFA39-C7CA-4913-8585-843135F24D61}"/>
    <dataValidation type="list" allowBlank="1" showInputMessage="1" showErrorMessage="1" sqref="E9:E17 E19:E21 E36:E38 E40:E41 E43 E45:E48 E55 E57:E59 E61:E62 E67:E68 E70:E73 E75 E77:E84 E86:E87 E89:E103 E105:E106 E64:E65 E50:E53 E23:E34" xr:uid="{90C0E88F-6581-4699-BAD2-08946802F5AC}">
      <formula1>"Yes, No, N/A"</formula1>
    </dataValidation>
  </dataValidations>
  <hyperlinks>
    <hyperlink ref="A6:D6" r:id="rId1" display="Link to Decision in R.20-08-021 OIR Regarding Revisions to the California Advanced Services Fund" xr:uid="{AC7A0D98-7960-4892-A123-BF1F0E278A61}"/>
    <hyperlink ref="C105" r:id="rId2" display="Click this LLR Website link to find the affidavit template" xr:uid="{6CC57959-6808-4F66-8118-7B164BF77D54}"/>
  </hyperlinks>
  <pageMargins left="0.7" right="0.7" top="0.75" bottom="0.75" header="0.3" footer="0.3"/>
  <pageSetup orientation="portrait" horizontalDpi="4294967293"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BD839-5E3C-4F6D-9ADA-D7346B744A04}">
  <sheetPr>
    <pageSetUpPr fitToPage="1"/>
  </sheetPr>
  <dimension ref="A1:E31"/>
  <sheetViews>
    <sheetView zoomScale="70" zoomScaleNormal="70" workbookViewId="0">
      <selection activeCell="G7" sqref="G7"/>
    </sheetView>
  </sheetViews>
  <sheetFormatPr defaultColWidth="8.6640625" defaultRowHeight="15" x14ac:dyDescent="0.25"/>
  <cols>
    <col min="1" max="1" width="43.44140625" style="2" customWidth="1"/>
    <col min="2" max="2" width="11.109375" style="17" bestFit="1" customWidth="1"/>
    <col min="3" max="3" width="50.44140625" style="2" customWidth="1"/>
    <col min="4" max="4" width="8.109375" style="2" customWidth="1"/>
    <col min="5" max="16384" width="8.6640625" style="2"/>
  </cols>
  <sheetData>
    <row r="1" spans="1:5" ht="23.4" x14ac:dyDescent="0.45">
      <c r="A1" s="113" t="s">
        <v>56</v>
      </c>
      <c r="B1" s="113"/>
      <c r="C1" s="114"/>
      <c r="D1" s="25"/>
      <c r="E1" s="25"/>
    </row>
    <row r="3" spans="1:5" ht="18" x14ac:dyDescent="0.25">
      <c r="A3" s="115" t="s">
        <v>51</v>
      </c>
      <c r="B3" s="115"/>
      <c r="C3" s="115"/>
    </row>
    <row r="4" spans="1:5" x14ac:dyDescent="0.25">
      <c r="A4" s="119" t="s">
        <v>258</v>
      </c>
      <c r="B4" s="120"/>
      <c r="C4" s="121"/>
    </row>
    <row r="5" spans="1:5" s="32" customFormat="1" ht="86.55" customHeight="1" x14ac:dyDescent="0.3">
      <c r="A5" s="116" t="s">
        <v>245</v>
      </c>
      <c r="B5" s="116"/>
      <c r="C5" s="116"/>
    </row>
    <row r="6" spans="1:5" s="3" customFormat="1" ht="26.55" customHeight="1" x14ac:dyDescent="0.25">
      <c r="A6" s="26" t="s">
        <v>42</v>
      </c>
      <c r="B6" s="13" t="s">
        <v>48</v>
      </c>
      <c r="C6" s="26" t="s">
        <v>43</v>
      </c>
      <c r="D6" s="8"/>
    </row>
    <row r="7" spans="1:5" s="5" customFormat="1" ht="92.4" customHeight="1" x14ac:dyDescent="0.3">
      <c r="A7" s="52" t="s">
        <v>44</v>
      </c>
      <c r="B7" s="29">
        <f>IF(ISNUMBER('LLR Application'!$D$19),IF('LLR Application'!$D$19 &lt;= 0.4, 50, IF('LLR Application'!$D$19 &lt;= 0.6, 25, IF('LLR Application'!$D$19 &lt;= 1, 10, 0))),0)</f>
        <v>0</v>
      </c>
      <c r="C7" s="4" t="s">
        <v>254</v>
      </c>
    </row>
    <row r="8" spans="1:5" s="5" customFormat="1" ht="51" customHeight="1" x14ac:dyDescent="0.3">
      <c r="A8" s="53" t="s">
        <v>89</v>
      </c>
      <c r="B8" s="29">
        <f>IF(AND(ISNUMBER('LLR Application'!$D$26),  'LLR Application'!$D$26&gt;0), 50,0)</f>
        <v>0</v>
      </c>
      <c r="C8" s="4" t="s">
        <v>255</v>
      </c>
    </row>
    <row r="9" spans="1:5" s="3" customFormat="1" ht="78" customHeight="1" x14ac:dyDescent="0.25">
      <c r="A9" s="54" t="s">
        <v>88</v>
      </c>
      <c r="B9" s="30">
        <f>IF(ISNUMBER(SEARCH("yes",'LLR Application'!$D$57)),25,0)</f>
        <v>0</v>
      </c>
      <c r="C9" s="4" t="s">
        <v>256</v>
      </c>
    </row>
    <row r="10" spans="1:5" s="3" customFormat="1" ht="79.8" customHeight="1" x14ac:dyDescent="0.25">
      <c r="A10" s="54" t="s">
        <v>87</v>
      </c>
      <c r="B10" s="29">
        <f>IF(ISNUMBER((SEARCH("fiber",'LLR Application'!$D$24))),25,0)</f>
        <v>0</v>
      </c>
      <c r="C10" s="4" t="s">
        <v>257</v>
      </c>
    </row>
    <row r="11" spans="1:5" s="3" customFormat="1" ht="14.4" x14ac:dyDescent="0.25">
      <c r="A11" s="29" t="s">
        <v>49</v>
      </c>
      <c r="B11" s="29">
        <f>SUM(B7:B10)</f>
        <v>0</v>
      </c>
      <c r="C11" s="4" t="s">
        <v>50</v>
      </c>
    </row>
    <row r="12" spans="1:5" s="3" customFormat="1" ht="96" customHeight="1" x14ac:dyDescent="0.25">
      <c r="A12" s="9"/>
      <c r="B12" s="14"/>
      <c r="C12" s="10"/>
    </row>
    <row r="13" spans="1:5" s="3" customFormat="1" ht="96" customHeight="1" x14ac:dyDescent="0.25">
      <c r="A13" s="9"/>
      <c r="B13" s="14"/>
      <c r="C13" s="10"/>
    </row>
    <row r="14" spans="1:5" s="3" customFormat="1" ht="111" customHeight="1" x14ac:dyDescent="0.25">
      <c r="A14" s="9"/>
      <c r="B14" s="14"/>
      <c r="C14" s="10"/>
    </row>
    <row r="15" spans="1:5" s="3" customFormat="1" ht="111" customHeight="1" x14ac:dyDescent="0.25">
      <c r="A15" s="9"/>
      <c r="B15" s="14"/>
      <c r="C15" s="10"/>
    </row>
    <row r="16" spans="1:5" s="3" customFormat="1" ht="111" customHeight="1" x14ac:dyDescent="0.25">
      <c r="A16" s="9"/>
      <c r="B16" s="14"/>
      <c r="C16" s="10"/>
    </row>
    <row r="17" spans="1:3" s="3" customFormat="1" ht="111" customHeight="1" x14ac:dyDescent="0.25">
      <c r="A17" s="9"/>
      <c r="B17" s="14"/>
      <c r="C17" s="10"/>
    </row>
    <row r="18" spans="1:3" s="3" customFormat="1" ht="55.2" customHeight="1" x14ac:dyDescent="0.25">
      <c r="A18" s="9"/>
      <c r="B18" s="14"/>
      <c r="C18" s="10"/>
    </row>
    <row r="19" spans="1:3" s="3" customFormat="1" ht="49.2" customHeight="1" x14ac:dyDescent="0.25">
      <c r="A19" s="10"/>
      <c r="B19" s="14"/>
      <c r="C19" s="10"/>
    </row>
    <row r="20" spans="1:3" s="3" customFormat="1" ht="43.95" customHeight="1" x14ac:dyDescent="0.25">
      <c r="A20" s="11"/>
      <c r="B20" s="15"/>
      <c r="C20" s="10"/>
    </row>
    <row r="21" spans="1:3" s="3" customFormat="1" ht="16.95" customHeight="1" x14ac:dyDescent="0.3">
      <c r="A21" s="6"/>
      <c r="B21" s="16"/>
      <c r="C21" s="6"/>
    </row>
    <row r="22" spans="1:3" s="3" customFormat="1" ht="16.2" customHeight="1" x14ac:dyDescent="0.3">
      <c r="A22" s="117"/>
      <c r="B22" s="117"/>
      <c r="C22" s="117"/>
    </row>
    <row r="23" spans="1:3" s="3" customFormat="1" ht="64.2" customHeight="1" x14ac:dyDescent="0.25">
      <c r="A23" s="118"/>
      <c r="B23" s="118"/>
      <c r="C23" s="118"/>
    </row>
    <row r="24" spans="1:3" ht="15.6" x14ac:dyDescent="0.3">
      <c r="A24" s="6"/>
      <c r="B24" s="16"/>
      <c r="C24" s="6"/>
    </row>
    <row r="31" spans="1:3" x14ac:dyDescent="0.25">
      <c r="A31" s="2" t="s">
        <v>45</v>
      </c>
    </row>
  </sheetData>
  <sheetProtection sheet="1" objects="1" scenarios="1"/>
  <mergeCells count="6">
    <mergeCell ref="A1:C1"/>
    <mergeCell ref="A3:C3"/>
    <mergeCell ref="A5:C5"/>
    <mergeCell ref="A22:C22"/>
    <mergeCell ref="A23:C23"/>
    <mergeCell ref="A4:C4"/>
  </mergeCells>
  <printOptions horizontalCentered="1"/>
  <pageMargins left="0.7" right="0.7" top="0.75" bottom="0.75" header="0.3" footer="0.3"/>
  <pageSetup scale="58" fitToHeight="0" orientation="portrait" r:id="rId1"/>
  <headerFooter>
    <oddHeader>&amp;Lv 08202020&amp;R&amp;D</oddHeader>
    <oddFooter>&amp;L&amp;A&amp;RPage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A7FEE-8810-49E5-9DFF-1EE69CDE813B}">
  <dimension ref="A1:C21"/>
  <sheetViews>
    <sheetView workbookViewId="0">
      <selection activeCell="C6" sqref="C6"/>
    </sheetView>
  </sheetViews>
  <sheetFormatPr defaultColWidth="8.77734375" defaultRowHeight="14.4" x14ac:dyDescent="0.3"/>
  <cols>
    <col min="1" max="1" width="8.77734375" style="20"/>
    <col min="2" max="2" width="15.109375" style="56" customWidth="1"/>
    <col min="3" max="3" width="55.109375" style="1" bestFit="1" customWidth="1"/>
  </cols>
  <sheetData>
    <row r="1" spans="1:3" ht="23.4" x14ac:dyDescent="0.45">
      <c r="A1" s="113" t="s">
        <v>56</v>
      </c>
      <c r="B1" s="113"/>
      <c r="C1" s="114"/>
    </row>
    <row r="3" spans="1:3" x14ac:dyDescent="0.3">
      <c r="A3" s="91" t="s">
        <v>143</v>
      </c>
      <c r="B3" s="64" t="s">
        <v>243</v>
      </c>
      <c r="C3" s="93" t="s">
        <v>144</v>
      </c>
    </row>
    <row r="4" spans="1:3" x14ac:dyDescent="0.3">
      <c r="A4" s="57">
        <v>0</v>
      </c>
      <c r="B4" s="94" t="s">
        <v>244</v>
      </c>
      <c r="C4" s="22" t="s">
        <v>145</v>
      </c>
    </row>
    <row r="5" spans="1:3" ht="28.8" x14ac:dyDescent="0.3">
      <c r="A5" s="90">
        <v>1</v>
      </c>
      <c r="B5" s="55" t="s">
        <v>259</v>
      </c>
      <c r="C5" s="22" t="s">
        <v>260</v>
      </c>
    </row>
    <row r="6" spans="1:3" ht="57.6" x14ac:dyDescent="0.3">
      <c r="A6" s="90">
        <v>1.1000000000000001</v>
      </c>
      <c r="B6" s="55" t="s">
        <v>275</v>
      </c>
      <c r="C6" s="22" t="s">
        <v>299</v>
      </c>
    </row>
    <row r="7" spans="1:3" ht="28.8" x14ac:dyDescent="0.3">
      <c r="A7" s="90">
        <v>1.2</v>
      </c>
      <c r="B7" s="55" t="s">
        <v>300</v>
      </c>
      <c r="C7" s="22" t="s">
        <v>303</v>
      </c>
    </row>
    <row r="8" spans="1:3" x14ac:dyDescent="0.3">
      <c r="A8" s="90"/>
      <c r="B8" s="55"/>
      <c r="C8" s="22"/>
    </row>
    <row r="9" spans="1:3" x14ac:dyDescent="0.3">
      <c r="A9" s="90"/>
      <c r="B9" s="55"/>
      <c r="C9" s="22"/>
    </row>
    <row r="10" spans="1:3" x14ac:dyDescent="0.3">
      <c r="A10" s="90"/>
      <c r="B10" s="55"/>
      <c r="C10" s="22"/>
    </row>
    <row r="11" spans="1:3" x14ac:dyDescent="0.3">
      <c r="A11" s="90"/>
      <c r="B11" s="55"/>
      <c r="C11" s="22"/>
    </row>
    <row r="12" spans="1:3" x14ac:dyDescent="0.3">
      <c r="A12" s="90"/>
      <c r="B12" s="55"/>
      <c r="C12" s="22"/>
    </row>
    <row r="13" spans="1:3" x14ac:dyDescent="0.3">
      <c r="A13" s="90"/>
      <c r="B13" s="55"/>
      <c r="C13" s="22"/>
    </row>
    <row r="14" spans="1:3" x14ac:dyDescent="0.3">
      <c r="A14" s="90"/>
      <c r="B14" s="55"/>
      <c r="C14" s="22"/>
    </row>
    <row r="15" spans="1:3" x14ac:dyDescent="0.3">
      <c r="A15" s="90"/>
      <c r="B15" s="55"/>
      <c r="C15" s="22"/>
    </row>
    <row r="16" spans="1:3" x14ac:dyDescent="0.3">
      <c r="A16" s="90"/>
      <c r="B16" s="55"/>
      <c r="C16" s="22"/>
    </row>
    <row r="17" spans="1:3" x14ac:dyDescent="0.3">
      <c r="A17" s="90"/>
      <c r="B17" s="55"/>
      <c r="C17" s="22"/>
    </row>
    <row r="18" spans="1:3" x14ac:dyDescent="0.3">
      <c r="A18" s="90"/>
      <c r="B18" s="55"/>
      <c r="C18" s="22"/>
    </row>
    <row r="19" spans="1:3" x14ac:dyDescent="0.3">
      <c r="A19" s="90"/>
      <c r="B19" s="55"/>
      <c r="C19" s="22"/>
    </row>
    <row r="20" spans="1:3" x14ac:dyDescent="0.3">
      <c r="A20" s="90"/>
      <c r="B20" s="55"/>
      <c r="C20" s="22"/>
    </row>
    <row r="21" spans="1:3" x14ac:dyDescent="0.3">
      <c r="A21" s="90"/>
      <c r="B21" s="55"/>
      <c r="C21" s="22"/>
    </row>
  </sheetData>
  <sheetProtection sheet="1" objects="1" scenarios="1"/>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a2b48c6-5563-4164-8f8a-ecb07070edf4" xsi:nil="true"/>
    <Assignment xmlns="e1a57426-9749-4c23-86c3-efea7a992bae">
      <UserInfo>
        <DisplayName/>
        <AccountId xsi:nil="true"/>
        <AccountType/>
      </UserInfo>
    </Assignment>
    <lcf76f155ced4ddcb4097134ff3c332f xmlns="e1a57426-9749-4c23-86c3-efea7a992ba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C968495AF5D9449F17F40483F67411" ma:contentTypeVersion="17" ma:contentTypeDescription="Create a new document." ma:contentTypeScope="" ma:versionID="f032d6790bb02c3d81a4c599873b8630">
  <xsd:schema xmlns:xsd="http://www.w3.org/2001/XMLSchema" xmlns:xs="http://www.w3.org/2001/XMLSchema" xmlns:p="http://schemas.microsoft.com/office/2006/metadata/properties" xmlns:ns2="e1a57426-9749-4c23-86c3-efea7a992bae" xmlns:ns3="9a2b48c6-5563-4164-8f8a-ecb07070edf4" targetNamespace="http://schemas.microsoft.com/office/2006/metadata/properties" ma:root="true" ma:fieldsID="555031ba572762dd2ad59ed386bf72d3" ns2:_="" ns3:_="">
    <xsd:import namespace="e1a57426-9749-4c23-86c3-efea7a992bae"/>
    <xsd:import namespace="9a2b48c6-5563-4164-8f8a-ecb07070ed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Assignment"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57426-9749-4c23-86c3-efea7a992b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58c64cc-ee56-435d-b6d0-239f1a5e0d97" ma:termSetId="09814cd3-568e-fe90-9814-8d621ff8fb84" ma:anchorId="fba54fb3-c3e1-fe81-a776-ca4b69148c4d" ma:open="true" ma:isKeyword="false">
      <xsd:complexType>
        <xsd:sequence>
          <xsd:element ref="pc:Terms" minOccurs="0" maxOccurs="1"/>
        </xsd:sequence>
      </xsd:complexType>
    </xsd:element>
    <xsd:element name="Assignment" ma:index="22" nillable="true" ma:displayName="Assignment" ma:format="Dropdown" ma:list="UserInfo" ma:SharePointGroup="0" ma:internalName="Assignme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2b48c6-5563-4164-8f8a-ecb07070edf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0a01b0f-9f30-4597-882d-c6e865e3cfc8}" ma:internalName="TaxCatchAll" ma:showField="CatchAllData" ma:web="9a2b48c6-5563-4164-8f8a-ecb07070ed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50D3E2-1F09-452F-9196-769D29B4CB68}">
  <ds:schemaRefs>
    <ds:schemaRef ds:uri="http://www.w3.org/XML/1998/namespace"/>
    <ds:schemaRef ds:uri="9a2b48c6-5563-4164-8f8a-ecb07070edf4"/>
    <ds:schemaRef ds:uri="http://schemas.microsoft.com/office/2006/documentManagement/types"/>
    <ds:schemaRef ds:uri="http://purl.org/dc/elements/1.1/"/>
    <ds:schemaRef ds:uri="http://schemas.microsoft.com/office/infopath/2007/PartnerControls"/>
    <ds:schemaRef ds:uri="e1a57426-9749-4c23-86c3-efea7a992bae"/>
    <ds:schemaRef ds:uri="http://purl.org/dc/terms/"/>
    <ds:schemaRef ds:uri="http://purl.org/dc/dcmityp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1BCCB2D6-1AD1-49CD-8FC4-45E4A552BB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57426-9749-4c23-86c3-efea7a992bae"/>
    <ds:schemaRef ds:uri="9a2b48c6-5563-4164-8f8a-ecb07070ed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B9F3E1-9570-4F2F-B797-E0D8EB439A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How to Apply</vt:lpstr>
      <vt:lpstr>LLR Application</vt:lpstr>
      <vt:lpstr>Scoring Rubric</vt:lpstr>
      <vt:lpstr>Version Control</vt:lpstr>
      <vt:lpstr>'Scoring Rubric'!Print_Area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Fong, Justin H.</dc:creator>
  <cp:keywords/>
  <dc:description/>
  <cp:lastModifiedBy>Fong, Justin H.</cp:lastModifiedBy>
  <cp:revision/>
  <dcterms:created xsi:type="dcterms:W3CDTF">2023-11-08T17:30:12Z</dcterms:created>
  <dcterms:modified xsi:type="dcterms:W3CDTF">2024-04-04T21:53:15Z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0x01010098C968495AF5D9449F17F40483F67411</vt:lpwstr>
  </property>
  <property fmtid="{D5CDD505-2E9C-101B-9397-08002B2CF9AE}" pid="3" name="MediaServiceImageTags">
    <vt:lpwstr/>
  </property>
</Properties>
</file>