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904" activeTab="0"/>
  </bookViews>
  <sheets>
    <sheet name="2018" sheetId="1" r:id="rId1"/>
  </sheets>
  <definedNames>
    <definedName name="_xlnm.Print_Area" localSheetId="0">'2018'!$A$1:$R$70</definedName>
  </definedNames>
  <calcPr fullCalcOnLoad="1"/>
</workbook>
</file>

<file path=xl/sharedStrings.xml><?xml version="1.0" encoding="utf-8"?>
<sst xmlns="http://schemas.openxmlformats.org/spreadsheetml/2006/main" count="71" uniqueCount="70">
  <si>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</si>
  <si>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</si>
  <si>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</si>
  <si>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</si>
  <si>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</si>
  <si>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</si>
  <si>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</si>
  <si>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</si>
  <si>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</si>
  <si>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</si>
  <si>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</si>
  <si>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</si>
  <si>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</si>
  <si>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</si>
  <si>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</si>
  <si>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</si>
  <si>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</si>
  <si>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</si>
  <si>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</si>
  <si>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</si>
  <si>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</si>
  <si>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</si>
  <si>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SureWest (Roseville)</t>
  </si>
  <si>
    <t>AT&amp;T Comm.</t>
  </si>
  <si>
    <t>SureWest (Televideo)</t>
  </si>
  <si>
    <t>Sage</t>
  </si>
  <si>
    <t>AT&amp;T (SBC)</t>
  </si>
  <si>
    <t>Astound BB (Wave)</t>
  </si>
  <si>
    <t>ConnectTo</t>
  </si>
  <si>
    <t>Race Technologies</t>
  </si>
  <si>
    <t>Charter</t>
  </si>
  <si>
    <t>MCI</t>
  </si>
  <si>
    <t>Free Choice (PCS1)</t>
  </si>
  <si>
    <t>Wireline Carriers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</si>
  <si>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</si>
  <si>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</si>
  <si>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</si>
  <si>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</si>
  <si>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</si>
  <si>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</si>
  <si>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</si>
  <si>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</si>
  <si>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</si>
  <si>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</si>
  <si>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</si>
  <si>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</si>
  <si>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Frontier (SWWC)</t>
  </si>
  <si>
    <t>Frontier (SWWC 1)</t>
  </si>
  <si>
    <t>Matrix (Vartec)</t>
  </si>
  <si>
    <t>Total Approved LifeLine Subscribers in California by Carrier</t>
  </si>
  <si>
    <t>California LifeLine Wireless Carriers</t>
  </si>
  <si>
    <t>Tag Mobile</t>
  </si>
  <si>
    <t>Time Warner Cable</t>
  </si>
  <si>
    <t>Grand Total</t>
  </si>
  <si>
    <t>Blue Jay Wireless</t>
  </si>
  <si>
    <t>Frontier (fka Verizon CA)</t>
  </si>
  <si>
    <t>Brighthouse</t>
  </si>
  <si>
    <t>TC Telephone (1)</t>
  </si>
  <si>
    <t>TC Telephone (2)</t>
  </si>
  <si>
    <t>As Reported by Conduent State and Local Solutions, Inc.</t>
  </si>
  <si>
    <t>TruConnect</t>
  </si>
  <si>
    <t>TracFone dba SafeLink</t>
  </si>
  <si>
    <t>AirVoice Wireless dba Feel Safe Wireless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</si>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</sst>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44" fillId="0" borderId="0" xfId="42" applyNumberFormat="1" applyFont="1" applyFill="1" applyBorder="1" applyAlignment="1">
      <alignment horizontal="center"/>
    </xf>
    <xf numFmtId="164" fontId="44" fillId="0" borderId="0" xfId="42" applyNumberFormat="1" applyFont="1" applyFill="1" applyBorder="1" applyAlignment="1">
      <alignment horizontal="left"/>
    </xf>
    <xf numFmtId="164" fontId="24" fillId="0" borderId="0" xfId="42" applyNumberFormat="1" applyFont="1" applyFill="1" applyBorder="1" applyAlignment="1">
      <alignment/>
    </xf>
    <xf numFmtId="164" fontId="22" fillId="0" borderId="0" xfId="42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quotePrefix="1">
      <alignment/>
    </xf>
    <xf numFmtId="164" fontId="44" fillId="0" borderId="13" xfId="42" applyNumberFormat="1" applyFont="1" applyFill="1" applyBorder="1" applyAlignment="1">
      <alignment horizontal="left"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164" fontId="24" fillId="0" borderId="0" xfId="42" applyNumberFormat="1" applyFont="1" applyBorder="1" applyAlignment="1">
      <alignment/>
    </xf>
    <xf numFmtId="164" fontId="24" fillId="0" borderId="0" xfId="42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/>
    </xf>
    <xf numFmtId="164" fontId="22" fillId="0" borderId="13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5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0" xfId="0" applyFont="1" applyBorder="1" applyAlignment="1">
      <alignment horizontal="right"/>
    </xf>
    <xf numFmtId="164" fontId="23" fillId="0" borderId="17" xfId="42" applyNumberFormat="1" applyFont="1" applyBorder="1" applyAlignment="1">
      <alignment/>
    </xf>
    <xf numFmtId="0" fontId="22" fillId="0" borderId="0" xfId="0" applyFont="1" applyAlignment="1">
      <alignment/>
    </xf>
    <xf numFmtId="164" fontId="24" fillId="0" borderId="0" xfId="42" applyNumberFormat="1" applyFont="1" applyAlignment="1">
      <alignment/>
    </xf>
    <xf numFmtId="164" fontId="45" fillId="0" borderId="0" xfId="42" applyNumberFormat="1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/>
    </xf>
    <xf numFmtId="164" fontId="4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4" fontId="2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46" fillId="34" borderId="15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80" zoomScaleNormal="80" workbookViewId="0" topLeftCell="A1">
      <selection activeCell="S65" sqref="S65"/>
    </sheetView>
  </sheetViews>
  <sheetFormatPr defaultColWidth="9.140625" defaultRowHeight="12.75"/>
  <cols>
    <col min="1" max="2" width="2.710937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2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4" customFormat="1" ht="25.5">
      <c r="A1" s="4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s="4" customFormat="1" ht="25.5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4" customFormat="1" ht="25.5">
      <c r="A3" s="55">
        <v>2018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21">
      <c r="A4" s="35"/>
      <c r="B4" s="14"/>
      <c r="C4" s="58" t="s">
        <v>12</v>
      </c>
      <c r="D4" s="59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61"/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</row>
    <row r="5" spans="1:17" ht="21">
      <c r="A5" s="36"/>
      <c r="B5" s="37"/>
      <c r="C5" s="58"/>
      <c r="D5" s="60"/>
      <c r="E5" s="43">
        <v>2018</v>
      </c>
      <c r="F5" s="43">
        <f>E5</f>
        <v>2018</v>
      </c>
      <c r="G5" s="43">
        <f>F5</f>
        <v>2018</v>
      </c>
      <c r="H5" s="43">
        <f>G5</f>
        <v>2018</v>
      </c>
      <c r="I5" s="43">
        <f>H5</f>
        <v>2018</v>
      </c>
      <c r="J5" s="43">
        <f>I5</f>
        <v>2018</v>
      </c>
      <c r="K5" s="62"/>
      <c r="L5" s="43">
        <f>E5</f>
        <v>2018</v>
      </c>
      <c r="M5" s="43">
        <f>E5</f>
        <v>2018</v>
      </c>
      <c r="N5" s="43">
        <f>M5</f>
        <v>2018</v>
      </c>
      <c r="O5" s="43">
        <f>N5</f>
        <v>2018</v>
      </c>
      <c r="P5" s="43">
        <f>O5</f>
        <v>2018</v>
      </c>
      <c r="Q5" s="43">
        <f>P5</f>
        <v>2018</v>
      </c>
    </row>
    <row r="6" spans="1:17" ht="15">
      <c r="A6" s="15"/>
      <c r="B6" s="16"/>
      <c r="C6" s="16"/>
      <c r="D6" s="16"/>
      <c r="E6" s="9"/>
      <c r="F6" s="9"/>
      <c r="G6" s="9"/>
      <c r="H6" s="9"/>
      <c r="I6" s="9"/>
      <c r="J6" s="45"/>
      <c r="K6" s="8"/>
      <c r="L6" s="9"/>
      <c r="M6" s="9"/>
      <c r="N6" s="9"/>
      <c r="O6" s="9"/>
      <c r="P6" s="9"/>
      <c r="Q6" s="17"/>
    </row>
    <row r="7" spans="1:17" ht="15">
      <c r="A7" s="15"/>
      <c r="B7" s="18" t="s">
        <v>33</v>
      </c>
      <c r="C7" s="16"/>
      <c r="D7" s="16"/>
      <c r="E7" s="9"/>
      <c r="F7" s="9"/>
      <c r="G7" s="9"/>
      <c r="H7" s="9"/>
      <c r="I7" s="9"/>
      <c r="J7" s="45"/>
      <c r="K7" s="8"/>
      <c r="L7" s="9"/>
      <c r="M7" s="9"/>
      <c r="N7" s="9"/>
      <c r="O7" s="9"/>
      <c r="P7" s="9"/>
      <c r="Q7" s="17"/>
    </row>
    <row r="8" spans="1:17" ht="15">
      <c r="A8" s="15"/>
      <c r="B8" s="19"/>
      <c r="C8" s="20" t="s">
        <v>27</v>
      </c>
      <c r="D8" s="16"/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3</v>
      </c>
      <c r="K8" s="16"/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42">
        <v>3</v>
      </c>
    </row>
    <row r="9" spans="1:17" ht="15">
      <c r="A9" s="15"/>
      <c r="B9" s="19"/>
      <c r="C9" s="22" t="s">
        <v>26</v>
      </c>
      <c r="D9" s="16"/>
      <c r="E9" s="10">
        <v>282135</v>
      </c>
      <c r="F9" s="10">
        <v>276924</v>
      </c>
      <c r="G9" s="10">
        <v>271755</v>
      </c>
      <c r="H9" s="10">
        <v>267238</v>
      </c>
      <c r="I9" s="10">
        <v>262793</v>
      </c>
      <c r="J9" s="10">
        <v>258796</v>
      </c>
      <c r="K9" s="16"/>
      <c r="L9" s="10">
        <v>254285</v>
      </c>
      <c r="M9" s="10">
        <v>250177</v>
      </c>
      <c r="N9" s="10">
        <v>246529</v>
      </c>
      <c r="O9" s="10">
        <v>243018</v>
      </c>
      <c r="P9" s="10">
        <v>238730</v>
      </c>
      <c r="Q9" s="42">
        <v>234061</v>
      </c>
    </row>
    <row r="10" spans="1:17" ht="15">
      <c r="A10" s="15"/>
      <c r="B10" s="19"/>
      <c r="C10" s="22" t="s">
        <v>23</v>
      </c>
      <c r="D10" s="16"/>
      <c r="E10" s="10">
        <v>1133</v>
      </c>
      <c r="F10" s="10">
        <v>1103</v>
      </c>
      <c r="G10" s="10">
        <v>1081</v>
      </c>
      <c r="H10" s="10">
        <v>1075</v>
      </c>
      <c r="I10" s="10">
        <v>1071</v>
      </c>
      <c r="J10" s="10">
        <v>1045</v>
      </c>
      <c r="K10" s="16"/>
      <c r="L10" s="10">
        <v>1021</v>
      </c>
      <c r="M10" s="10">
        <v>1003</v>
      </c>
      <c r="N10" s="10">
        <v>982</v>
      </c>
      <c r="O10" s="10">
        <v>945</v>
      </c>
      <c r="P10" s="10">
        <v>915</v>
      </c>
      <c r="Q10" s="42">
        <v>905</v>
      </c>
    </row>
    <row r="11" spans="1:17" ht="15">
      <c r="A11" s="15"/>
      <c r="B11" s="19"/>
      <c r="C11" s="22" t="s">
        <v>56</v>
      </c>
      <c r="D11" s="16"/>
      <c r="E11" s="10">
        <v>80</v>
      </c>
      <c r="F11" s="10">
        <v>83</v>
      </c>
      <c r="G11" s="10">
        <v>102</v>
      </c>
      <c r="H11" s="10">
        <v>107</v>
      </c>
      <c r="I11" s="10">
        <v>107</v>
      </c>
      <c r="J11" s="10">
        <v>115</v>
      </c>
      <c r="K11" s="16"/>
      <c r="L11" s="10">
        <v>123</v>
      </c>
      <c r="M11" s="10">
        <v>138</v>
      </c>
      <c r="N11" s="10">
        <v>136</v>
      </c>
      <c r="O11" s="10">
        <v>138</v>
      </c>
      <c r="P11" s="10">
        <v>136</v>
      </c>
      <c r="Q11" s="42">
        <v>135</v>
      </c>
    </row>
    <row r="12" spans="1:17" ht="15">
      <c r="A12" s="15"/>
      <c r="B12" s="19"/>
      <c r="C12" s="22" t="s">
        <v>14</v>
      </c>
      <c r="D12" s="16"/>
      <c r="E12" s="10">
        <v>435</v>
      </c>
      <c r="F12" s="10">
        <v>435</v>
      </c>
      <c r="G12" s="10">
        <v>432</v>
      </c>
      <c r="H12" s="10">
        <v>439</v>
      </c>
      <c r="I12" s="10">
        <v>428</v>
      </c>
      <c r="J12" s="10">
        <v>427</v>
      </c>
      <c r="K12" s="16"/>
      <c r="L12" s="10">
        <v>425</v>
      </c>
      <c r="M12" s="10">
        <v>426</v>
      </c>
      <c r="N12" s="10">
        <v>422</v>
      </c>
      <c r="O12" s="10">
        <v>420</v>
      </c>
      <c r="P12" s="10">
        <v>412</v>
      </c>
      <c r="Q12" s="42">
        <v>409</v>
      </c>
    </row>
    <row r="13" spans="1:17" ht="15">
      <c r="A13" s="15"/>
      <c r="B13" s="19"/>
      <c r="C13" s="22" t="s">
        <v>13</v>
      </c>
      <c r="D13" s="16"/>
      <c r="E13" s="10">
        <v>253</v>
      </c>
      <c r="F13" s="10">
        <v>251</v>
      </c>
      <c r="G13" s="10">
        <v>254</v>
      </c>
      <c r="H13" s="10">
        <v>251</v>
      </c>
      <c r="I13" s="10">
        <v>248</v>
      </c>
      <c r="J13" s="10">
        <v>243</v>
      </c>
      <c r="K13" s="16"/>
      <c r="L13" s="10">
        <v>247</v>
      </c>
      <c r="M13" s="10">
        <v>242</v>
      </c>
      <c r="N13" s="10">
        <v>242</v>
      </c>
      <c r="O13" s="10">
        <v>242</v>
      </c>
      <c r="P13" s="10">
        <v>240</v>
      </c>
      <c r="Q13" s="42">
        <v>240</v>
      </c>
    </row>
    <row r="14" spans="1:17" ht="15">
      <c r="A14" s="15"/>
      <c r="B14" s="23"/>
      <c r="C14" s="22" t="s">
        <v>30</v>
      </c>
      <c r="D14" s="16"/>
      <c r="E14" s="10">
        <v>1340</v>
      </c>
      <c r="F14" s="10">
        <v>1396</v>
      </c>
      <c r="G14" s="10">
        <v>1496</v>
      </c>
      <c r="H14" s="10">
        <v>1550</v>
      </c>
      <c r="I14" s="10">
        <v>1560</v>
      </c>
      <c r="J14" s="10">
        <v>1620</v>
      </c>
      <c r="K14" s="16"/>
      <c r="L14" s="10">
        <v>1653</v>
      </c>
      <c r="M14" s="10">
        <v>1668</v>
      </c>
      <c r="N14" s="10">
        <v>1722</v>
      </c>
      <c r="O14" s="10">
        <v>1780</v>
      </c>
      <c r="P14" s="10">
        <v>1796</v>
      </c>
      <c r="Q14" s="42">
        <v>1807</v>
      </c>
    </row>
    <row r="15" spans="1:17" ht="15">
      <c r="A15" s="15"/>
      <c r="B15" s="23"/>
      <c r="C15" s="22" t="s">
        <v>28</v>
      </c>
      <c r="D15" s="16"/>
      <c r="E15" s="10">
        <v>2697</v>
      </c>
      <c r="F15" s="10">
        <v>2688</v>
      </c>
      <c r="G15" s="10">
        <v>2682</v>
      </c>
      <c r="H15" s="10">
        <v>2685</v>
      </c>
      <c r="I15" s="10">
        <v>2634</v>
      </c>
      <c r="J15" s="10">
        <v>2605</v>
      </c>
      <c r="K15" s="16"/>
      <c r="L15" s="10">
        <v>2593</v>
      </c>
      <c r="M15" s="10">
        <v>2537</v>
      </c>
      <c r="N15" s="10">
        <v>2536</v>
      </c>
      <c r="O15" s="10">
        <v>2523</v>
      </c>
      <c r="P15" s="10">
        <v>2512</v>
      </c>
      <c r="Q15" s="42">
        <v>2507</v>
      </c>
    </row>
    <row r="16" spans="1:17" ht="15">
      <c r="A16" s="15"/>
      <c r="B16" s="19"/>
      <c r="C16" s="20" t="s">
        <v>21</v>
      </c>
      <c r="D16" s="16"/>
      <c r="E16" s="10">
        <v>18248</v>
      </c>
      <c r="F16" s="10">
        <v>17940</v>
      </c>
      <c r="G16" s="10">
        <v>17627</v>
      </c>
      <c r="H16" s="10">
        <v>17412</v>
      </c>
      <c r="I16" s="10">
        <v>17167</v>
      </c>
      <c r="J16" s="10">
        <v>16914</v>
      </c>
      <c r="K16" s="16"/>
      <c r="L16" s="10">
        <v>16630</v>
      </c>
      <c r="M16" s="10">
        <v>16392</v>
      </c>
      <c r="N16" s="10">
        <v>16187</v>
      </c>
      <c r="O16" s="10">
        <v>15966</v>
      </c>
      <c r="P16" s="10">
        <v>15780</v>
      </c>
      <c r="Q16" s="42">
        <v>15570</v>
      </c>
    </row>
    <row r="17" spans="1:17" ht="15">
      <c r="A17" s="15"/>
      <c r="B17" s="23"/>
      <c r="C17" s="22" t="s">
        <v>15</v>
      </c>
      <c r="D17" s="16"/>
      <c r="E17" s="10">
        <v>312</v>
      </c>
      <c r="F17" s="10">
        <v>308</v>
      </c>
      <c r="G17" s="10">
        <v>306</v>
      </c>
      <c r="H17" s="10">
        <v>296</v>
      </c>
      <c r="I17" s="10">
        <v>298</v>
      </c>
      <c r="J17" s="10">
        <v>303</v>
      </c>
      <c r="K17" s="16"/>
      <c r="L17" s="10">
        <v>304</v>
      </c>
      <c r="M17" s="10">
        <v>300</v>
      </c>
      <c r="N17" s="10">
        <v>300</v>
      </c>
      <c r="O17" s="10">
        <v>293</v>
      </c>
      <c r="P17" s="10">
        <v>291</v>
      </c>
      <c r="Q17" s="42">
        <v>297</v>
      </c>
    </row>
    <row r="18" spans="1:17" ht="15">
      <c r="A18" s="15"/>
      <c r="B18" s="19"/>
      <c r="C18" s="20" t="s">
        <v>38</v>
      </c>
      <c r="D18" s="16"/>
      <c r="E18" s="10">
        <v>3</v>
      </c>
      <c r="F18" s="10">
        <v>3</v>
      </c>
      <c r="G18" s="10">
        <v>3</v>
      </c>
      <c r="H18" s="10">
        <v>3</v>
      </c>
      <c r="I18" s="10">
        <v>3</v>
      </c>
      <c r="J18" s="10">
        <v>3</v>
      </c>
      <c r="K18" s="16"/>
      <c r="L18" s="10">
        <v>3</v>
      </c>
      <c r="M18" s="10">
        <v>3</v>
      </c>
      <c r="N18" s="10">
        <v>3</v>
      </c>
      <c r="O18" s="10">
        <v>3</v>
      </c>
      <c r="P18" s="10">
        <v>3</v>
      </c>
      <c r="Q18" s="42">
        <v>3</v>
      </c>
    </row>
    <row r="19" spans="1:17" ht="15">
      <c r="A19" s="15"/>
      <c r="B19" s="23"/>
      <c r="C19" s="22" t="s">
        <v>32</v>
      </c>
      <c r="D19" s="16"/>
      <c r="E19" s="10">
        <v>31</v>
      </c>
      <c r="F19" s="10">
        <v>29</v>
      </c>
      <c r="G19" s="10">
        <v>27</v>
      </c>
      <c r="H19" s="10">
        <v>27</v>
      </c>
      <c r="I19" s="10">
        <v>25</v>
      </c>
      <c r="J19" s="10">
        <v>25</v>
      </c>
      <c r="K19" s="16"/>
      <c r="L19" s="10">
        <v>25</v>
      </c>
      <c r="M19" s="10">
        <v>22</v>
      </c>
      <c r="N19" s="10">
        <v>22</v>
      </c>
      <c r="O19" s="10">
        <v>22</v>
      </c>
      <c r="P19" s="10">
        <v>18</v>
      </c>
      <c r="Q19" s="42">
        <v>18</v>
      </c>
    </row>
    <row r="20" spans="1:17" ht="15">
      <c r="A20" s="15"/>
      <c r="B20" s="19"/>
      <c r="C20" s="22" t="s">
        <v>39</v>
      </c>
      <c r="D20" s="16"/>
      <c r="E20" s="10">
        <v>3444</v>
      </c>
      <c r="F20" s="10">
        <v>3387</v>
      </c>
      <c r="G20" s="10">
        <v>3311</v>
      </c>
      <c r="H20" s="10">
        <v>3269</v>
      </c>
      <c r="I20" s="10">
        <v>3230</v>
      </c>
      <c r="J20" s="10">
        <v>3185</v>
      </c>
      <c r="K20" s="16"/>
      <c r="L20" s="10">
        <v>3144</v>
      </c>
      <c r="M20" s="10">
        <v>3079</v>
      </c>
      <c r="N20" s="10">
        <v>3043</v>
      </c>
      <c r="O20" s="10">
        <v>3017</v>
      </c>
      <c r="P20" s="10">
        <v>2975</v>
      </c>
      <c r="Q20" s="42">
        <v>2949</v>
      </c>
    </row>
    <row r="21" spans="1:17" ht="15">
      <c r="A21" s="15"/>
      <c r="B21" s="19"/>
      <c r="C21" s="22" t="s">
        <v>40</v>
      </c>
      <c r="D21" s="16"/>
      <c r="E21" s="10">
        <v>885</v>
      </c>
      <c r="F21" s="10">
        <v>864</v>
      </c>
      <c r="G21" s="10">
        <v>847</v>
      </c>
      <c r="H21" s="10">
        <v>833</v>
      </c>
      <c r="I21" s="10">
        <v>826</v>
      </c>
      <c r="J21" s="10">
        <v>810</v>
      </c>
      <c r="K21" s="16"/>
      <c r="L21" s="10">
        <v>795</v>
      </c>
      <c r="M21" s="10">
        <v>775</v>
      </c>
      <c r="N21" s="10">
        <v>759</v>
      </c>
      <c r="O21" s="10">
        <v>747</v>
      </c>
      <c r="P21" s="10">
        <v>730</v>
      </c>
      <c r="Q21" s="42">
        <v>720</v>
      </c>
    </row>
    <row r="22" spans="1:17" ht="15">
      <c r="A22" s="15"/>
      <c r="B22" s="19"/>
      <c r="C22" s="22" t="s">
        <v>45</v>
      </c>
      <c r="D22" s="16"/>
      <c r="E22" s="10">
        <v>508</v>
      </c>
      <c r="F22" s="10">
        <v>505</v>
      </c>
      <c r="G22" s="10">
        <v>492</v>
      </c>
      <c r="H22" s="10">
        <v>486</v>
      </c>
      <c r="I22" s="10">
        <v>469</v>
      </c>
      <c r="J22" s="10">
        <v>463</v>
      </c>
      <c r="K22" s="16"/>
      <c r="L22" s="10">
        <v>453</v>
      </c>
      <c r="M22" s="10">
        <v>450</v>
      </c>
      <c r="N22" s="10">
        <v>446</v>
      </c>
      <c r="O22" s="10">
        <v>437</v>
      </c>
      <c r="P22" s="10">
        <v>421</v>
      </c>
      <c r="Q22" s="42">
        <v>412</v>
      </c>
    </row>
    <row r="23" spans="1:17" ht="15">
      <c r="A23" s="15"/>
      <c r="B23" s="19"/>
      <c r="C23" s="22" t="s">
        <v>47</v>
      </c>
      <c r="D23" s="16"/>
      <c r="E23" s="10">
        <v>274</v>
      </c>
      <c r="F23" s="10">
        <v>278</v>
      </c>
      <c r="G23" s="10">
        <v>279</v>
      </c>
      <c r="H23" s="10">
        <v>273</v>
      </c>
      <c r="I23" s="10">
        <v>269</v>
      </c>
      <c r="J23" s="10">
        <v>264</v>
      </c>
      <c r="K23" s="16"/>
      <c r="L23" s="10">
        <v>254</v>
      </c>
      <c r="M23" s="10">
        <v>249</v>
      </c>
      <c r="N23" s="10">
        <v>246</v>
      </c>
      <c r="O23" s="10">
        <v>241</v>
      </c>
      <c r="P23" s="10">
        <v>238</v>
      </c>
      <c r="Q23" s="42">
        <v>227</v>
      </c>
    </row>
    <row r="24" spans="1:17" ht="15">
      <c r="A24" s="15"/>
      <c r="B24" s="23"/>
      <c r="C24" s="22" t="s">
        <v>46</v>
      </c>
      <c r="D24" s="16"/>
      <c r="E24" s="10">
        <v>344</v>
      </c>
      <c r="F24" s="10">
        <v>346</v>
      </c>
      <c r="G24" s="10">
        <v>344</v>
      </c>
      <c r="H24" s="10">
        <v>345</v>
      </c>
      <c r="I24" s="10">
        <v>343</v>
      </c>
      <c r="J24" s="10">
        <v>341</v>
      </c>
      <c r="K24" s="16"/>
      <c r="L24" s="10">
        <v>339</v>
      </c>
      <c r="M24" s="10">
        <v>335</v>
      </c>
      <c r="N24" s="10">
        <v>335</v>
      </c>
      <c r="O24" s="10">
        <v>327</v>
      </c>
      <c r="P24" s="10">
        <v>327</v>
      </c>
      <c r="Q24" s="42">
        <v>329</v>
      </c>
    </row>
    <row r="25" spans="1:17" ht="15">
      <c r="A25" s="15"/>
      <c r="B25" s="19"/>
      <c r="C25" s="22" t="s">
        <v>44</v>
      </c>
      <c r="D25" s="16"/>
      <c r="E25" s="10">
        <v>547</v>
      </c>
      <c r="F25" s="10">
        <v>538</v>
      </c>
      <c r="G25" s="10">
        <v>535</v>
      </c>
      <c r="H25" s="10">
        <v>523</v>
      </c>
      <c r="I25" s="10">
        <v>521</v>
      </c>
      <c r="J25" s="10">
        <v>520</v>
      </c>
      <c r="K25" s="16"/>
      <c r="L25" s="10">
        <v>507</v>
      </c>
      <c r="M25" s="10">
        <v>492</v>
      </c>
      <c r="N25" s="10">
        <v>484</v>
      </c>
      <c r="O25" s="10">
        <v>479</v>
      </c>
      <c r="P25" s="10">
        <v>481</v>
      </c>
      <c r="Q25" s="42">
        <v>470</v>
      </c>
    </row>
    <row r="26" spans="1:17" ht="15">
      <c r="A26" s="15"/>
      <c r="B26" s="19"/>
      <c r="C26" s="22" t="s">
        <v>48</v>
      </c>
      <c r="D26" s="16"/>
      <c r="E26" s="10">
        <v>2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6"/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42">
        <v>1</v>
      </c>
    </row>
    <row r="27" spans="1:17" ht="15">
      <c r="A27" s="15"/>
      <c r="B27" s="19"/>
      <c r="C27" s="22" t="s">
        <v>31</v>
      </c>
      <c r="D27" s="16"/>
      <c r="E27" s="10">
        <v>1356</v>
      </c>
      <c r="F27" s="10">
        <v>1324</v>
      </c>
      <c r="G27" s="10">
        <v>1295</v>
      </c>
      <c r="H27" s="10">
        <v>1260</v>
      </c>
      <c r="I27" s="10">
        <v>1243</v>
      </c>
      <c r="J27" s="10">
        <v>1239</v>
      </c>
      <c r="K27" s="16"/>
      <c r="L27" s="10">
        <v>1224</v>
      </c>
      <c r="M27" s="10">
        <v>1216</v>
      </c>
      <c r="N27" s="10">
        <v>1191</v>
      </c>
      <c r="O27" s="10">
        <v>1162</v>
      </c>
      <c r="P27" s="10">
        <v>1141</v>
      </c>
      <c r="Q27" s="42">
        <v>1117</v>
      </c>
    </row>
    <row r="28" spans="1:17" ht="15">
      <c r="A28" s="15"/>
      <c r="B28" s="19"/>
      <c r="C28" s="22" t="s">
        <v>20</v>
      </c>
      <c r="D28" s="16"/>
      <c r="E28" s="10">
        <v>6</v>
      </c>
      <c r="F28" s="10">
        <v>6</v>
      </c>
      <c r="G28" s="10">
        <v>5</v>
      </c>
      <c r="H28" s="10">
        <v>5</v>
      </c>
      <c r="I28" s="10">
        <v>5</v>
      </c>
      <c r="J28" s="10">
        <v>5</v>
      </c>
      <c r="K28" s="16"/>
      <c r="L28" s="10">
        <v>4</v>
      </c>
      <c r="M28" s="10">
        <v>4</v>
      </c>
      <c r="N28" s="10">
        <v>4</v>
      </c>
      <c r="O28" s="10">
        <v>4</v>
      </c>
      <c r="P28" s="10">
        <v>4</v>
      </c>
      <c r="Q28" s="42">
        <v>3</v>
      </c>
    </row>
    <row r="29" spans="1:17" ht="16.5" customHeight="1">
      <c r="A29" s="15"/>
      <c r="B29" s="19"/>
      <c r="C29" s="22" t="s">
        <v>16</v>
      </c>
      <c r="D29" s="16"/>
      <c r="E29" s="10">
        <v>660</v>
      </c>
      <c r="F29" s="10">
        <v>655</v>
      </c>
      <c r="G29" s="10">
        <v>656</v>
      </c>
      <c r="H29" s="10">
        <v>660</v>
      </c>
      <c r="I29" s="10">
        <v>666</v>
      </c>
      <c r="J29" s="10">
        <v>666</v>
      </c>
      <c r="K29" s="16"/>
      <c r="L29" s="10">
        <v>663</v>
      </c>
      <c r="M29" s="10">
        <v>661</v>
      </c>
      <c r="N29" s="10">
        <v>655</v>
      </c>
      <c r="O29" s="10">
        <v>647</v>
      </c>
      <c r="P29" s="10">
        <v>640</v>
      </c>
      <c r="Q29" s="42">
        <v>640</v>
      </c>
    </row>
    <row r="30" spans="1:17" ht="15">
      <c r="A30" s="15"/>
      <c r="B30" s="19"/>
      <c r="C30" s="22" t="s">
        <v>29</v>
      </c>
      <c r="D30" s="16"/>
      <c r="E30" s="10">
        <v>5</v>
      </c>
      <c r="F30" s="10">
        <v>5</v>
      </c>
      <c r="G30" s="10">
        <v>5</v>
      </c>
      <c r="H30" s="10">
        <v>5</v>
      </c>
      <c r="I30" s="10">
        <v>5</v>
      </c>
      <c r="J30" s="10">
        <v>5</v>
      </c>
      <c r="K30" s="16"/>
      <c r="L30" s="10">
        <v>5</v>
      </c>
      <c r="M30" s="10">
        <v>5</v>
      </c>
      <c r="N30" s="10">
        <v>5</v>
      </c>
      <c r="O30" s="10">
        <v>5</v>
      </c>
      <c r="P30" s="10">
        <v>5</v>
      </c>
      <c r="Q30" s="42">
        <v>5</v>
      </c>
    </row>
    <row r="31" spans="1:17" ht="15">
      <c r="A31" s="15"/>
      <c r="B31" s="23"/>
      <c r="C31" s="22" t="s">
        <v>25</v>
      </c>
      <c r="D31" s="16"/>
      <c r="E31" s="10">
        <v>3</v>
      </c>
      <c r="F31" s="10">
        <v>3</v>
      </c>
      <c r="G31" s="10">
        <v>3</v>
      </c>
      <c r="H31" s="10">
        <v>3</v>
      </c>
      <c r="I31" s="10">
        <v>3</v>
      </c>
      <c r="J31" s="10">
        <v>3</v>
      </c>
      <c r="K31" s="16"/>
      <c r="L31" s="10">
        <v>2</v>
      </c>
      <c r="M31" s="10">
        <v>2</v>
      </c>
      <c r="N31" s="10">
        <v>2</v>
      </c>
      <c r="O31" s="10">
        <v>2</v>
      </c>
      <c r="P31" s="10">
        <v>2</v>
      </c>
      <c r="Q31" s="42">
        <v>2</v>
      </c>
    </row>
    <row r="32" spans="1:17" ht="15">
      <c r="A32" s="15"/>
      <c r="B32" s="19"/>
      <c r="C32" s="22" t="s">
        <v>35</v>
      </c>
      <c r="D32" s="16"/>
      <c r="E32" s="10">
        <v>191</v>
      </c>
      <c r="F32" s="10">
        <v>191</v>
      </c>
      <c r="G32" s="10">
        <v>194</v>
      </c>
      <c r="H32" s="10">
        <v>195</v>
      </c>
      <c r="I32" s="10">
        <v>191</v>
      </c>
      <c r="J32" s="10">
        <v>189</v>
      </c>
      <c r="K32" s="16"/>
      <c r="L32" s="10">
        <v>192</v>
      </c>
      <c r="M32" s="10">
        <v>190</v>
      </c>
      <c r="N32" s="10">
        <v>191</v>
      </c>
      <c r="O32" s="10">
        <v>189</v>
      </c>
      <c r="P32" s="10">
        <v>179</v>
      </c>
      <c r="Q32" s="42">
        <v>180</v>
      </c>
    </row>
    <row r="33" spans="1:17" ht="15">
      <c r="A33" s="15"/>
      <c r="B33" s="19"/>
      <c r="C33" s="22" t="s">
        <v>36</v>
      </c>
      <c r="D33" s="16"/>
      <c r="E33" s="10">
        <v>1351</v>
      </c>
      <c r="F33" s="10">
        <v>1339</v>
      </c>
      <c r="G33" s="10">
        <v>1330</v>
      </c>
      <c r="H33" s="10">
        <v>1326</v>
      </c>
      <c r="I33" s="10">
        <v>1312</v>
      </c>
      <c r="J33" s="10">
        <v>1297</v>
      </c>
      <c r="K33" s="16"/>
      <c r="L33" s="10">
        <v>1289</v>
      </c>
      <c r="M33" s="10">
        <v>1272</v>
      </c>
      <c r="N33" s="10">
        <v>1259</v>
      </c>
      <c r="O33" s="10">
        <v>1239</v>
      </c>
      <c r="P33" s="10">
        <v>1221</v>
      </c>
      <c r="Q33" s="42">
        <v>1214</v>
      </c>
    </row>
    <row r="34" spans="1:17" ht="15">
      <c r="A34" s="15"/>
      <c r="B34" s="19"/>
      <c r="C34" s="22" t="s">
        <v>17</v>
      </c>
      <c r="D34" s="16"/>
      <c r="E34" s="10">
        <v>1871</v>
      </c>
      <c r="F34" s="10">
        <v>1880</v>
      </c>
      <c r="G34" s="10">
        <v>1867</v>
      </c>
      <c r="H34" s="10">
        <v>1858</v>
      </c>
      <c r="I34" s="10">
        <v>1856</v>
      </c>
      <c r="J34" s="10">
        <v>1850</v>
      </c>
      <c r="K34" s="16"/>
      <c r="L34" s="10">
        <v>1858</v>
      </c>
      <c r="M34" s="10">
        <v>1860</v>
      </c>
      <c r="N34" s="10">
        <v>1846</v>
      </c>
      <c r="O34" s="10">
        <v>1830</v>
      </c>
      <c r="P34" s="10">
        <v>1821</v>
      </c>
      <c r="Q34" s="42">
        <v>1799</v>
      </c>
    </row>
    <row r="35" spans="1:17" ht="15">
      <c r="A35" s="15"/>
      <c r="B35" s="19"/>
      <c r="C35" s="22" t="s">
        <v>18</v>
      </c>
      <c r="D35" s="16"/>
      <c r="E35" s="10">
        <v>607</v>
      </c>
      <c r="F35" s="10">
        <v>605</v>
      </c>
      <c r="G35" s="10">
        <v>606</v>
      </c>
      <c r="H35" s="10">
        <v>602</v>
      </c>
      <c r="I35" s="10">
        <v>594</v>
      </c>
      <c r="J35" s="10">
        <v>591</v>
      </c>
      <c r="K35" s="16"/>
      <c r="L35" s="10">
        <v>590</v>
      </c>
      <c r="M35" s="10">
        <v>593</v>
      </c>
      <c r="N35" s="10">
        <v>594</v>
      </c>
      <c r="O35" s="10">
        <v>594</v>
      </c>
      <c r="P35" s="10">
        <v>590</v>
      </c>
      <c r="Q35" s="42">
        <v>589</v>
      </c>
    </row>
    <row r="36" spans="1:17" ht="15">
      <c r="A36" s="15"/>
      <c r="B36" s="19"/>
      <c r="C36" s="22" t="s">
        <v>22</v>
      </c>
      <c r="D36" s="16"/>
      <c r="E36" s="10">
        <v>1712</v>
      </c>
      <c r="F36" s="10">
        <v>1677</v>
      </c>
      <c r="G36" s="10">
        <v>1613</v>
      </c>
      <c r="H36" s="10">
        <v>1600</v>
      </c>
      <c r="I36" s="10">
        <v>1585</v>
      </c>
      <c r="J36" s="10">
        <v>1553</v>
      </c>
      <c r="K36" s="16"/>
      <c r="L36" s="10">
        <v>1520</v>
      </c>
      <c r="M36" s="10">
        <v>1511</v>
      </c>
      <c r="N36" s="10">
        <v>1501</v>
      </c>
      <c r="O36" s="10">
        <v>1486</v>
      </c>
      <c r="P36" s="10">
        <v>1473</v>
      </c>
      <c r="Q36" s="42">
        <v>1455</v>
      </c>
    </row>
    <row r="37" spans="1:17" ht="15">
      <c r="A37" s="15"/>
      <c r="B37" s="19"/>
      <c r="C37" s="22" t="s">
        <v>24</v>
      </c>
      <c r="D37" s="16"/>
      <c r="E37" s="10">
        <v>81</v>
      </c>
      <c r="F37" s="10">
        <v>79</v>
      </c>
      <c r="G37" s="10">
        <v>78</v>
      </c>
      <c r="H37" s="10">
        <v>78</v>
      </c>
      <c r="I37" s="10">
        <v>77</v>
      </c>
      <c r="J37" s="10">
        <v>75</v>
      </c>
      <c r="K37" s="16"/>
      <c r="L37" s="10">
        <v>75</v>
      </c>
      <c r="M37" s="10">
        <v>73</v>
      </c>
      <c r="N37" s="10">
        <v>73</v>
      </c>
      <c r="O37" s="10">
        <v>67</v>
      </c>
      <c r="P37" s="10">
        <v>69</v>
      </c>
      <c r="Q37" s="42">
        <v>68</v>
      </c>
    </row>
    <row r="38" spans="1:17" ht="15">
      <c r="A38" s="15"/>
      <c r="B38" s="19"/>
      <c r="C38" s="22" t="s">
        <v>57</v>
      </c>
      <c r="D38" s="16"/>
      <c r="E38" s="10">
        <v>3246</v>
      </c>
      <c r="F38" s="10">
        <v>3204</v>
      </c>
      <c r="G38" s="10">
        <v>3690</v>
      </c>
      <c r="H38" s="10">
        <v>3733</v>
      </c>
      <c r="I38" s="10">
        <v>4174</v>
      </c>
      <c r="J38" s="10">
        <v>4656</v>
      </c>
      <c r="K38" s="16"/>
      <c r="L38" s="10">
        <v>5028</v>
      </c>
      <c r="M38" s="10">
        <v>5420</v>
      </c>
      <c r="N38" s="10">
        <v>5532</v>
      </c>
      <c r="O38" s="10">
        <v>5560</v>
      </c>
      <c r="P38" s="10">
        <v>5631</v>
      </c>
      <c r="Q38" s="42">
        <v>5787</v>
      </c>
    </row>
    <row r="39" spans="1:17" ht="15">
      <c r="A39" s="15"/>
      <c r="B39" s="19"/>
      <c r="C39" s="22" t="s">
        <v>58</v>
      </c>
      <c r="D39" s="16"/>
      <c r="E39" s="10">
        <v>9</v>
      </c>
      <c r="F39" s="10">
        <v>8</v>
      </c>
      <c r="G39" s="10">
        <v>5</v>
      </c>
      <c r="H39" s="10">
        <v>2</v>
      </c>
      <c r="I39" s="10">
        <v>2</v>
      </c>
      <c r="J39" s="10">
        <v>1</v>
      </c>
      <c r="K39" s="16"/>
      <c r="L39" s="10">
        <v>1</v>
      </c>
      <c r="M39" s="10">
        <v>1</v>
      </c>
      <c r="N39" s="10">
        <v>1</v>
      </c>
      <c r="O39" s="10">
        <v>1</v>
      </c>
      <c r="P39" s="10">
        <v>0</v>
      </c>
      <c r="Q39" s="42">
        <v>0</v>
      </c>
    </row>
    <row r="40" spans="1:17" ht="15">
      <c r="A40" s="15"/>
      <c r="B40" s="23"/>
      <c r="C40" s="22" t="s">
        <v>37</v>
      </c>
      <c r="D40" s="16"/>
      <c r="E40" s="10">
        <v>8280</v>
      </c>
      <c r="F40" s="10">
        <v>8085</v>
      </c>
      <c r="G40" s="10">
        <v>7911</v>
      </c>
      <c r="H40" s="10">
        <v>7756</v>
      </c>
      <c r="I40" s="10">
        <v>7609</v>
      </c>
      <c r="J40" s="10">
        <v>7440</v>
      </c>
      <c r="K40" s="16"/>
      <c r="L40" s="10">
        <v>7275</v>
      </c>
      <c r="M40" s="10">
        <v>7126</v>
      </c>
      <c r="N40" s="10">
        <v>7019</v>
      </c>
      <c r="O40" s="10">
        <v>6882</v>
      </c>
      <c r="P40" s="10">
        <v>6752</v>
      </c>
      <c r="Q40" s="42">
        <v>6598</v>
      </c>
    </row>
    <row r="41" spans="1:17" ht="15">
      <c r="A41" s="15"/>
      <c r="B41" s="23"/>
      <c r="C41" s="22" t="s">
        <v>41</v>
      </c>
      <c r="D41" s="16"/>
      <c r="E41" s="10">
        <v>223</v>
      </c>
      <c r="F41" s="10">
        <v>223</v>
      </c>
      <c r="G41" s="10">
        <v>227</v>
      </c>
      <c r="H41" s="10">
        <v>228</v>
      </c>
      <c r="I41" s="10">
        <v>228</v>
      </c>
      <c r="J41" s="10">
        <v>230</v>
      </c>
      <c r="K41" s="16"/>
      <c r="L41" s="10">
        <v>226</v>
      </c>
      <c r="M41" s="10">
        <v>226</v>
      </c>
      <c r="N41" s="10">
        <v>224</v>
      </c>
      <c r="O41" s="10">
        <v>225</v>
      </c>
      <c r="P41" s="10">
        <v>227</v>
      </c>
      <c r="Q41" s="42">
        <v>226</v>
      </c>
    </row>
    <row r="42" spans="1:17" ht="15">
      <c r="A42" s="15"/>
      <c r="B42" s="19"/>
      <c r="C42" s="20" t="s">
        <v>42</v>
      </c>
      <c r="D42" s="16"/>
      <c r="E42" s="10">
        <v>35</v>
      </c>
      <c r="F42" s="10">
        <v>36</v>
      </c>
      <c r="G42" s="10">
        <v>36</v>
      </c>
      <c r="H42" s="10">
        <v>36</v>
      </c>
      <c r="I42" s="10">
        <v>34</v>
      </c>
      <c r="J42" s="10">
        <v>30</v>
      </c>
      <c r="K42" s="16"/>
      <c r="L42" s="10">
        <v>31</v>
      </c>
      <c r="M42" s="10">
        <v>29</v>
      </c>
      <c r="N42" s="10">
        <v>28</v>
      </c>
      <c r="O42" s="10">
        <v>28</v>
      </c>
      <c r="P42" s="10">
        <v>28</v>
      </c>
      <c r="Q42" s="42">
        <v>28</v>
      </c>
    </row>
    <row r="43" spans="1:17" ht="15">
      <c r="A43" s="15"/>
      <c r="B43" s="19"/>
      <c r="C43" s="20" t="s">
        <v>43</v>
      </c>
      <c r="D43" s="16"/>
      <c r="E43" s="10">
        <v>25</v>
      </c>
      <c r="F43" s="10">
        <v>23</v>
      </c>
      <c r="G43" s="10">
        <v>24</v>
      </c>
      <c r="H43" s="10">
        <v>24</v>
      </c>
      <c r="I43" s="10">
        <v>25</v>
      </c>
      <c r="J43" s="10">
        <v>25</v>
      </c>
      <c r="K43" s="16"/>
      <c r="L43" s="10">
        <v>27</v>
      </c>
      <c r="M43" s="10">
        <v>27</v>
      </c>
      <c r="N43" s="10">
        <v>27</v>
      </c>
      <c r="O43" s="10">
        <v>25</v>
      </c>
      <c r="P43" s="10">
        <v>25</v>
      </c>
      <c r="Q43" s="42">
        <v>25</v>
      </c>
    </row>
    <row r="44" spans="1:17" ht="15">
      <c r="A44" s="15"/>
      <c r="B44" s="19"/>
      <c r="C44" s="20" t="s">
        <v>52</v>
      </c>
      <c r="D44" s="16"/>
      <c r="E44" s="10">
        <v>9795</v>
      </c>
      <c r="F44" s="10">
        <v>10130</v>
      </c>
      <c r="G44" s="10">
        <v>10245</v>
      </c>
      <c r="H44" s="10">
        <v>10469</v>
      </c>
      <c r="I44" s="10">
        <v>10688</v>
      </c>
      <c r="J44" s="10">
        <v>10855</v>
      </c>
      <c r="K44" s="16"/>
      <c r="L44" s="10">
        <v>10895</v>
      </c>
      <c r="M44" s="10">
        <v>11145</v>
      </c>
      <c r="N44" s="10">
        <v>11358</v>
      </c>
      <c r="O44" s="10">
        <v>11385</v>
      </c>
      <c r="P44" s="10">
        <v>11410</v>
      </c>
      <c r="Q44" s="42">
        <v>11472</v>
      </c>
    </row>
    <row r="45" spans="1:17" ht="15">
      <c r="A45" s="15"/>
      <c r="B45" s="23"/>
      <c r="C45" s="20" t="s">
        <v>55</v>
      </c>
      <c r="D45" s="16"/>
      <c r="E45" s="10">
        <v>74895</v>
      </c>
      <c r="F45" s="10">
        <v>73133</v>
      </c>
      <c r="G45" s="10">
        <v>71422</v>
      </c>
      <c r="H45" s="10">
        <v>70031</v>
      </c>
      <c r="I45" s="10">
        <v>68527</v>
      </c>
      <c r="J45" s="10">
        <v>67328</v>
      </c>
      <c r="K45" s="16"/>
      <c r="L45" s="10">
        <v>65974</v>
      </c>
      <c r="M45" s="10">
        <v>64587</v>
      </c>
      <c r="N45" s="10">
        <v>63462</v>
      </c>
      <c r="O45" s="10">
        <v>62275</v>
      </c>
      <c r="P45" s="10">
        <v>61101</v>
      </c>
      <c r="Q45" s="42">
        <v>59761</v>
      </c>
    </row>
    <row r="46" spans="1:17" ht="15">
      <c r="A46" s="15"/>
      <c r="B46" s="19"/>
      <c r="C46" s="20" t="s">
        <v>19</v>
      </c>
      <c r="D46" s="16"/>
      <c r="E46" s="10">
        <v>759</v>
      </c>
      <c r="F46" s="10">
        <v>751</v>
      </c>
      <c r="G46" s="10">
        <v>740</v>
      </c>
      <c r="H46" s="10">
        <v>741</v>
      </c>
      <c r="I46" s="10">
        <v>735</v>
      </c>
      <c r="J46" s="10">
        <v>730</v>
      </c>
      <c r="K46" s="16"/>
      <c r="L46" s="10">
        <v>721</v>
      </c>
      <c r="M46" s="10">
        <v>716</v>
      </c>
      <c r="N46" s="10">
        <v>714</v>
      </c>
      <c r="O46" s="10">
        <v>709</v>
      </c>
      <c r="P46" s="10">
        <v>700</v>
      </c>
      <c r="Q46" s="42">
        <v>700</v>
      </c>
    </row>
    <row r="47" spans="1:17" ht="15">
      <c r="A47" s="15"/>
      <c r="B47" s="19"/>
      <c r="C47" s="20"/>
      <c r="D47" s="16"/>
      <c r="E47" s="24"/>
      <c r="F47" s="40"/>
      <c r="G47" s="24"/>
      <c r="H47" s="40"/>
      <c r="I47" s="44"/>
      <c r="J47" s="46"/>
      <c r="K47" s="12"/>
      <c r="L47" s="25"/>
      <c r="M47" s="10"/>
      <c r="N47" s="47"/>
      <c r="O47" s="24"/>
      <c r="Q47" s="21"/>
    </row>
    <row r="48" spans="1:17" ht="15.75" thickBot="1">
      <c r="A48" s="15"/>
      <c r="B48" s="23"/>
      <c r="C48" s="38" t="s">
        <v>34</v>
      </c>
      <c r="D48" s="18"/>
      <c r="E48" s="39">
        <f aca="true" t="shared" si="0" ref="E48:Q48">SUM(E8:E46)</f>
        <v>417784</v>
      </c>
      <c r="F48" s="39">
        <f t="shared" si="0"/>
        <v>410439</v>
      </c>
      <c r="G48" s="39">
        <f t="shared" si="0"/>
        <v>403529</v>
      </c>
      <c r="H48" s="39">
        <f t="shared" si="0"/>
        <v>397428</v>
      </c>
      <c r="I48" s="39">
        <f t="shared" si="0"/>
        <v>391555</v>
      </c>
      <c r="J48" s="39">
        <f t="shared" si="0"/>
        <v>386451</v>
      </c>
      <c r="K48" s="39">
        <f t="shared" si="0"/>
        <v>0</v>
      </c>
      <c r="L48" s="39">
        <f t="shared" si="0"/>
        <v>380405</v>
      </c>
      <c r="M48" s="39">
        <f t="shared" si="0"/>
        <v>374956</v>
      </c>
      <c r="N48" s="39">
        <f t="shared" si="0"/>
        <v>370084</v>
      </c>
      <c r="O48" s="39">
        <f t="shared" si="0"/>
        <v>364917</v>
      </c>
      <c r="P48" s="39">
        <f t="shared" si="0"/>
        <v>359028</v>
      </c>
      <c r="Q48" s="39">
        <f>SUM(Q8:Q46)</f>
        <v>352732</v>
      </c>
    </row>
    <row r="49" spans="1:17" ht="15.75" thickTop="1">
      <c r="A49" s="15"/>
      <c r="B49" s="23"/>
      <c r="C49" s="20"/>
      <c r="D49" s="16"/>
      <c r="E49" s="24"/>
      <c r="F49" s="40"/>
      <c r="G49" s="16"/>
      <c r="H49" s="40"/>
      <c r="I49" s="16"/>
      <c r="J49" s="24"/>
      <c r="K49" s="16"/>
      <c r="L49" s="26"/>
      <c r="M49" s="16"/>
      <c r="N49" s="40"/>
      <c r="O49" s="16"/>
      <c r="P49" s="16"/>
      <c r="Q49" s="21"/>
    </row>
    <row r="50" spans="1:17" ht="15">
      <c r="A50" s="15"/>
      <c r="B50" s="18" t="s">
        <v>50</v>
      </c>
      <c r="C50" s="20"/>
      <c r="D50" s="16"/>
      <c r="E50" s="24"/>
      <c r="F50" s="41"/>
      <c r="G50" s="24"/>
      <c r="H50" s="41"/>
      <c r="I50" s="24"/>
      <c r="J50" s="24"/>
      <c r="K50" s="12"/>
      <c r="L50" s="25"/>
      <c r="M50" s="24"/>
      <c r="N50" s="48"/>
      <c r="O50" s="24"/>
      <c r="P50" s="24"/>
      <c r="Q50" s="21"/>
    </row>
    <row r="51" spans="1:17" ht="15">
      <c r="A51" s="15"/>
      <c r="C51" s="20" t="s">
        <v>62</v>
      </c>
      <c r="D51" s="16"/>
      <c r="E51" s="10">
        <v>109085</v>
      </c>
      <c r="F51" s="10">
        <v>120704</v>
      </c>
      <c r="G51" s="10">
        <v>120223</v>
      </c>
      <c r="H51" s="10">
        <v>101358</v>
      </c>
      <c r="I51" s="10">
        <v>75946</v>
      </c>
      <c r="J51" s="10">
        <v>57745</v>
      </c>
      <c r="K51" s="7"/>
      <c r="L51" s="10">
        <v>45162</v>
      </c>
      <c r="M51" s="10">
        <v>35242</v>
      </c>
      <c r="N51" s="10">
        <v>28100</v>
      </c>
      <c r="O51" s="10">
        <v>21720</v>
      </c>
      <c r="P51" s="10">
        <v>19397</v>
      </c>
      <c r="Q51" s="10">
        <v>15127</v>
      </c>
    </row>
    <row r="52" spans="1:17" ht="15">
      <c r="A52" s="15"/>
      <c r="B52" s="23"/>
      <c r="C52" s="20" t="s">
        <v>66</v>
      </c>
      <c r="D52" s="16"/>
      <c r="E52" s="10">
        <v>160955</v>
      </c>
      <c r="F52" s="10">
        <v>164152</v>
      </c>
      <c r="G52" s="10">
        <v>156878</v>
      </c>
      <c r="H52" s="10">
        <v>155384</v>
      </c>
      <c r="I52" s="10">
        <v>154244</v>
      </c>
      <c r="J52" s="10">
        <v>156214</v>
      </c>
      <c r="K52" s="12"/>
      <c r="L52" s="10">
        <v>148486</v>
      </c>
      <c r="M52" s="10">
        <v>141470</v>
      </c>
      <c r="N52" s="10">
        <v>148532</v>
      </c>
      <c r="O52" s="10">
        <v>157262</v>
      </c>
      <c r="P52" s="24">
        <v>163129</v>
      </c>
      <c r="Q52" s="10">
        <v>171221</v>
      </c>
    </row>
    <row r="53" spans="1:17" ht="15">
      <c r="A53" s="15"/>
      <c r="B53" s="23"/>
      <c r="C53" s="20" t="s">
        <v>63</v>
      </c>
      <c r="D53" s="16"/>
      <c r="E53" s="10">
        <v>486673</v>
      </c>
      <c r="F53" s="10">
        <v>482395</v>
      </c>
      <c r="G53" s="10">
        <v>481389</v>
      </c>
      <c r="H53" s="10">
        <v>476307</v>
      </c>
      <c r="I53" s="10">
        <v>470316</v>
      </c>
      <c r="J53" s="10">
        <v>464179</v>
      </c>
      <c r="K53" s="12"/>
      <c r="L53" s="10">
        <v>458927</v>
      </c>
      <c r="M53" s="10">
        <v>467522</v>
      </c>
      <c r="N53" s="10">
        <v>474094</v>
      </c>
      <c r="O53" s="10">
        <v>482916</v>
      </c>
      <c r="P53" s="24">
        <v>494917</v>
      </c>
      <c r="Q53" s="10">
        <v>507998</v>
      </c>
    </row>
    <row r="54" spans="1:24" ht="15">
      <c r="A54" s="15"/>
      <c r="B54" s="19"/>
      <c r="C54" s="16" t="s">
        <v>67</v>
      </c>
      <c r="D54" s="16"/>
      <c r="E54" s="10">
        <v>74961</v>
      </c>
      <c r="F54" s="10">
        <v>75770</v>
      </c>
      <c r="G54" s="10">
        <v>73556</v>
      </c>
      <c r="H54" s="10">
        <v>69460</v>
      </c>
      <c r="I54" s="10">
        <v>65103</v>
      </c>
      <c r="J54" s="10">
        <v>60671</v>
      </c>
      <c r="K54" s="12"/>
      <c r="L54" s="10">
        <v>56474</v>
      </c>
      <c r="M54" s="10">
        <v>48884</v>
      </c>
      <c r="N54" s="10">
        <v>40828</v>
      </c>
      <c r="O54" s="10">
        <v>34354</v>
      </c>
      <c r="P54" s="11">
        <v>29466</v>
      </c>
      <c r="Q54" s="10">
        <v>25368</v>
      </c>
      <c r="U54" s="6"/>
      <c r="X54" s="6"/>
    </row>
    <row r="55" spans="1:24" ht="15">
      <c r="A55" s="15"/>
      <c r="B55" s="23"/>
      <c r="C55" s="16" t="s">
        <v>68</v>
      </c>
      <c r="D55" s="16"/>
      <c r="E55" s="10">
        <v>27384</v>
      </c>
      <c r="F55" s="10">
        <v>25227</v>
      </c>
      <c r="G55" s="10">
        <v>26343</v>
      </c>
      <c r="H55" s="10">
        <v>33109</v>
      </c>
      <c r="I55" s="10">
        <v>32903</v>
      </c>
      <c r="J55" s="10">
        <v>32307</v>
      </c>
      <c r="K55" s="12"/>
      <c r="L55" s="10">
        <v>28678</v>
      </c>
      <c r="M55" s="10">
        <v>26133</v>
      </c>
      <c r="N55" s="10">
        <v>22497</v>
      </c>
      <c r="O55" s="10">
        <v>18674</v>
      </c>
      <c r="P55" s="11">
        <v>15456</v>
      </c>
      <c r="Q55" s="10">
        <v>14612</v>
      </c>
      <c r="U55" s="6"/>
      <c r="X55" s="6"/>
    </row>
    <row r="56" spans="1:24" ht="15">
      <c r="A56" s="15"/>
      <c r="B56" s="28"/>
      <c r="C56" s="16" t="s">
        <v>64</v>
      </c>
      <c r="D56" s="16"/>
      <c r="E56" s="10">
        <v>60751</v>
      </c>
      <c r="F56" s="10">
        <v>67019</v>
      </c>
      <c r="G56" s="10">
        <v>68218</v>
      </c>
      <c r="H56" s="10">
        <v>67433</v>
      </c>
      <c r="I56" s="10">
        <v>67560</v>
      </c>
      <c r="J56" s="10">
        <v>69148</v>
      </c>
      <c r="K56" s="16"/>
      <c r="L56" s="10">
        <v>70223</v>
      </c>
      <c r="M56" s="10">
        <v>71146</v>
      </c>
      <c r="N56" s="10">
        <v>71131</v>
      </c>
      <c r="O56" s="10">
        <v>71284</v>
      </c>
      <c r="P56" s="11">
        <v>72870</v>
      </c>
      <c r="Q56" s="10">
        <v>72361</v>
      </c>
      <c r="U56" s="6"/>
      <c r="X56" s="6"/>
    </row>
    <row r="57" spans="1:21" ht="15">
      <c r="A57" s="15"/>
      <c r="B57" s="23"/>
      <c r="C57" s="16" t="s">
        <v>51</v>
      </c>
      <c r="D57" s="16"/>
      <c r="E57" s="10">
        <v>9725</v>
      </c>
      <c r="F57" s="10">
        <v>8863</v>
      </c>
      <c r="G57" s="10">
        <v>8383</v>
      </c>
      <c r="H57" s="10">
        <v>8320</v>
      </c>
      <c r="I57" s="10">
        <v>8018</v>
      </c>
      <c r="J57" s="10">
        <v>8123</v>
      </c>
      <c r="K57" s="16"/>
      <c r="L57" s="10">
        <v>7645</v>
      </c>
      <c r="M57" s="10">
        <v>7110</v>
      </c>
      <c r="N57" s="10">
        <v>6880</v>
      </c>
      <c r="O57" s="10">
        <v>6944</v>
      </c>
      <c r="P57" s="11">
        <v>6679</v>
      </c>
      <c r="Q57" s="10">
        <v>6165</v>
      </c>
      <c r="U57" s="6"/>
    </row>
    <row r="58" spans="1:21" ht="15">
      <c r="A58" s="15"/>
      <c r="B58" s="23"/>
      <c r="C58" s="16" t="s">
        <v>65</v>
      </c>
      <c r="D58" s="16"/>
      <c r="E58" s="10">
        <v>85982</v>
      </c>
      <c r="F58" s="10">
        <v>86050</v>
      </c>
      <c r="G58" s="10">
        <v>89190</v>
      </c>
      <c r="H58" s="10">
        <v>92520</v>
      </c>
      <c r="I58" s="10">
        <v>91563</v>
      </c>
      <c r="J58" s="10">
        <v>86019</v>
      </c>
      <c r="K58" s="16"/>
      <c r="L58" s="10">
        <v>83880</v>
      </c>
      <c r="M58" s="10">
        <v>82611</v>
      </c>
      <c r="N58" s="10">
        <v>78786</v>
      </c>
      <c r="O58" s="10">
        <v>77008</v>
      </c>
      <c r="P58" s="11">
        <v>73735</v>
      </c>
      <c r="Q58" s="10">
        <v>73641</v>
      </c>
      <c r="U58" s="6"/>
    </row>
    <row r="59" spans="1:21" ht="15">
      <c r="A59" s="15"/>
      <c r="B59" s="23"/>
      <c r="C59" s="16" t="s">
        <v>60</v>
      </c>
      <c r="D59" s="16"/>
      <c r="E59" s="10">
        <v>135145</v>
      </c>
      <c r="F59" s="10">
        <v>138729</v>
      </c>
      <c r="G59" s="10">
        <v>149235</v>
      </c>
      <c r="H59" s="10">
        <v>148176</v>
      </c>
      <c r="I59" s="10">
        <v>155046</v>
      </c>
      <c r="J59" s="10">
        <v>157757</v>
      </c>
      <c r="K59" s="16"/>
      <c r="L59" s="10">
        <v>164333</v>
      </c>
      <c r="M59" s="10">
        <v>171034</v>
      </c>
      <c r="N59" s="10">
        <v>176966</v>
      </c>
      <c r="O59" s="10">
        <v>185384</v>
      </c>
      <c r="P59" s="11">
        <v>191258</v>
      </c>
      <c r="Q59" s="10">
        <v>196395</v>
      </c>
      <c r="U59" s="6"/>
    </row>
    <row r="60" spans="1:21" ht="15">
      <c r="A60" s="15"/>
      <c r="B60" s="23"/>
      <c r="C60" s="16" t="s">
        <v>61</v>
      </c>
      <c r="D60" s="16"/>
      <c r="E60" s="10">
        <v>206093</v>
      </c>
      <c r="F60" s="10">
        <v>197057</v>
      </c>
      <c r="G60" s="10">
        <v>173152</v>
      </c>
      <c r="H60" s="10">
        <v>169298</v>
      </c>
      <c r="I60" s="10">
        <v>186013</v>
      </c>
      <c r="J60" s="10">
        <v>210177</v>
      </c>
      <c r="K60" s="16"/>
      <c r="L60" s="10">
        <v>229465</v>
      </c>
      <c r="M60" s="10">
        <v>243318</v>
      </c>
      <c r="N60" s="10">
        <v>258913</v>
      </c>
      <c r="O60" s="10">
        <v>256861</v>
      </c>
      <c r="P60" s="11">
        <v>248617</v>
      </c>
      <c r="Q60" s="10">
        <v>255997</v>
      </c>
      <c r="U60" s="6"/>
    </row>
    <row r="61" spans="1:17" ht="15">
      <c r="A61" s="15"/>
      <c r="B61" s="28"/>
      <c r="C61" s="20" t="s">
        <v>54</v>
      </c>
      <c r="D61" s="16"/>
      <c r="E61" s="10">
        <v>17</v>
      </c>
      <c r="F61" s="41">
        <v>16</v>
      </c>
      <c r="G61" s="10">
        <v>15</v>
      </c>
      <c r="H61" s="10">
        <v>13</v>
      </c>
      <c r="I61" s="10">
        <v>13</v>
      </c>
      <c r="J61" s="10">
        <v>11</v>
      </c>
      <c r="K61" s="16"/>
      <c r="L61" s="10">
        <v>10</v>
      </c>
      <c r="M61" s="10">
        <v>9</v>
      </c>
      <c r="N61" s="10">
        <v>4</v>
      </c>
      <c r="O61" s="10">
        <v>4</v>
      </c>
      <c r="P61" s="11">
        <v>4</v>
      </c>
      <c r="Q61" s="10">
        <v>0</v>
      </c>
    </row>
    <row r="62" spans="1:17" ht="15">
      <c r="A62" s="15"/>
      <c r="B62" s="28"/>
      <c r="C62" s="20" t="s">
        <v>69</v>
      </c>
      <c r="D62" s="16"/>
      <c r="E62" s="10">
        <v>0</v>
      </c>
      <c r="F62" s="41">
        <v>0</v>
      </c>
      <c r="G62" s="10">
        <v>0</v>
      </c>
      <c r="H62" s="10">
        <v>437</v>
      </c>
      <c r="I62" s="10">
        <v>3055</v>
      </c>
      <c r="J62" s="10">
        <v>5922</v>
      </c>
      <c r="K62" s="16"/>
      <c r="L62" s="10">
        <v>7269</v>
      </c>
      <c r="M62" s="10">
        <v>9261</v>
      </c>
      <c r="N62" s="10">
        <v>12498</v>
      </c>
      <c r="O62" s="10">
        <v>13707</v>
      </c>
      <c r="P62" s="11">
        <v>12679</v>
      </c>
      <c r="Q62" s="10">
        <v>13803</v>
      </c>
    </row>
    <row r="63" spans="1:17" ht="15">
      <c r="A63" s="15"/>
      <c r="B63" s="28"/>
      <c r="C63" s="20"/>
      <c r="D63" s="16"/>
      <c r="E63" s="10"/>
      <c r="F63" s="41"/>
      <c r="G63" s="10"/>
      <c r="H63" s="10"/>
      <c r="I63" s="24"/>
      <c r="J63" s="24"/>
      <c r="K63" s="16"/>
      <c r="L63" s="10"/>
      <c r="M63" s="10"/>
      <c r="N63" s="40"/>
      <c r="O63" s="10"/>
      <c r="P63" s="11"/>
      <c r="Q63" s="10"/>
    </row>
    <row r="64" spans="1:17" ht="15">
      <c r="A64" s="15"/>
      <c r="B64" s="23"/>
      <c r="C64" s="20"/>
      <c r="D64" s="16"/>
      <c r="E64" s="24"/>
      <c r="F64" s="41"/>
      <c r="G64" s="24"/>
      <c r="H64" s="10"/>
      <c r="I64" s="24"/>
      <c r="J64" s="24"/>
      <c r="K64" s="16"/>
      <c r="L64" s="11"/>
      <c r="M64" s="11"/>
      <c r="N64" s="40"/>
      <c r="O64" s="11"/>
      <c r="P64" s="11"/>
      <c r="Q64" s="21"/>
    </row>
    <row r="65" spans="1:17" ht="15.75" thickBot="1">
      <c r="A65" s="15"/>
      <c r="B65" s="23"/>
      <c r="C65" s="38" t="s">
        <v>34</v>
      </c>
      <c r="D65" s="18"/>
      <c r="E65" s="39">
        <f aca="true" t="shared" si="1" ref="E65:J65">SUM(E51:E62)</f>
        <v>1356771</v>
      </c>
      <c r="F65" s="39">
        <f t="shared" si="1"/>
        <v>1365982</v>
      </c>
      <c r="G65" s="39">
        <f t="shared" si="1"/>
        <v>1346582</v>
      </c>
      <c r="H65" s="39">
        <f t="shared" si="1"/>
        <v>1321815</v>
      </c>
      <c r="I65" s="39">
        <f t="shared" si="1"/>
        <v>1309780</v>
      </c>
      <c r="J65" s="39">
        <f t="shared" si="1"/>
        <v>1308273</v>
      </c>
      <c r="K65" s="13"/>
      <c r="L65" s="39">
        <f aca="true" t="shared" si="2" ref="L65:Q65">SUM(L51:L62)</f>
        <v>1300552</v>
      </c>
      <c r="M65" s="39">
        <f t="shared" si="2"/>
        <v>1303740</v>
      </c>
      <c r="N65" s="39">
        <v>1319229</v>
      </c>
      <c r="O65" s="39">
        <f t="shared" si="2"/>
        <v>1326118</v>
      </c>
      <c r="P65" s="39">
        <f t="shared" si="2"/>
        <v>1328207</v>
      </c>
      <c r="Q65" s="39">
        <f>SUM(Q51:Q62)</f>
        <v>1352688</v>
      </c>
    </row>
    <row r="66" spans="1:17" ht="15.75" thickTop="1">
      <c r="A66" s="15"/>
      <c r="B66" s="23"/>
      <c r="C66" s="29"/>
      <c r="D66" s="16"/>
      <c r="E66" s="13"/>
      <c r="F66" s="40"/>
      <c r="G66" s="16"/>
      <c r="H66" s="41"/>
      <c r="I66" s="16"/>
      <c r="J66" s="16"/>
      <c r="K66" s="16"/>
      <c r="L66" s="16"/>
      <c r="M66" s="16"/>
      <c r="N66" s="40"/>
      <c r="O66" s="24"/>
      <c r="P66" s="24"/>
      <c r="Q66" s="30"/>
    </row>
    <row r="67" spans="1:17" ht="15.75" thickBot="1">
      <c r="A67" s="15"/>
      <c r="B67" s="23"/>
      <c r="C67" s="38" t="s">
        <v>53</v>
      </c>
      <c r="D67" s="18"/>
      <c r="E67" s="39">
        <f aca="true" t="shared" si="3" ref="E67:Q67">SUM(,E65,E48)</f>
        <v>1774555</v>
      </c>
      <c r="F67" s="39">
        <f t="shared" si="3"/>
        <v>1776421</v>
      </c>
      <c r="G67" s="39">
        <f t="shared" si="3"/>
        <v>1750111</v>
      </c>
      <c r="H67" s="39">
        <f t="shared" si="3"/>
        <v>1719243</v>
      </c>
      <c r="I67" s="39">
        <f t="shared" si="3"/>
        <v>1701335</v>
      </c>
      <c r="J67" s="39">
        <f t="shared" si="3"/>
        <v>1694724</v>
      </c>
      <c r="K67" s="39">
        <f t="shared" si="3"/>
        <v>0</v>
      </c>
      <c r="L67" s="39">
        <f t="shared" si="3"/>
        <v>1680957</v>
      </c>
      <c r="M67" s="39">
        <f t="shared" si="3"/>
        <v>1678696</v>
      </c>
      <c r="N67" s="39">
        <v>1689313</v>
      </c>
      <c r="O67" s="39">
        <f t="shared" si="3"/>
        <v>1691035</v>
      </c>
      <c r="P67" s="39">
        <f t="shared" si="3"/>
        <v>1687235</v>
      </c>
      <c r="Q67" s="39">
        <f>SUM(,Q65,Q48)</f>
        <v>1705420</v>
      </c>
    </row>
    <row r="68" spans="1:17" ht="15.75" thickTop="1">
      <c r="A68" s="15"/>
      <c r="B68" s="16"/>
      <c r="C68" s="22"/>
      <c r="D68" s="16"/>
      <c r="E68" s="24"/>
      <c r="F68" s="40"/>
      <c r="G68" s="24"/>
      <c r="H68" s="40"/>
      <c r="I68" s="24"/>
      <c r="J68" s="10"/>
      <c r="K68" s="12"/>
      <c r="L68" s="25"/>
      <c r="M68" s="24"/>
      <c r="N68" s="40"/>
      <c r="O68" s="24"/>
      <c r="P68" s="24"/>
      <c r="Q68" s="27"/>
    </row>
    <row r="69" spans="1:17" ht="15">
      <c r="A69" s="15"/>
      <c r="B69" s="16"/>
      <c r="C69" s="5"/>
      <c r="D69" s="5"/>
      <c r="E69" s="31"/>
      <c r="F69" s="31"/>
      <c r="G69" s="5"/>
      <c r="H69" s="5"/>
      <c r="I69" s="5"/>
      <c r="J69" s="32"/>
      <c r="K69" s="33"/>
      <c r="L69" s="5"/>
      <c r="M69" s="5"/>
      <c r="N69" s="5"/>
      <c r="O69" s="5"/>
      <c r="P69" s="5"/>
      <c r="Q69" s="34"/>
    </row>
    <row r="70" spans="1:1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  <ignoredErrors>
    <ignoredError sqref="H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2019-01-23T20:26:34Z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