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24226"/>
  <xr:revisionPtr revIDLastSave="0" documentId="13_ncr:1_{F1CCCC96-6DEE-4F01-9EA0-9E254B8D7D48}" xr6:coauthVersionLast="47" xr6:coauthVersionMax="47" xr10:uidLastSave="{00000000-0000-0000-0000-000000000000}"/>
  <bookViews>
    <workbookView xWindow="240" yWindow="228" windowWidth="18576" windowHeight="12132" tabRatio="584" activeTab="1" xr2:uid="{00000000-000D-0000-FFFF-FFFF00000000}"/>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8" i="2" l="1"/>
  <c r="G9" i="1" s="1"/>
  <c r="D48" i="2"/>
  <c r="D9" i="1" s="1"/>
  <c r="G51" i="2"/>
  <c r="F51" i="2"/>
  <c r="E51" i="2"/>
  <c r="D51" i="2"/>
  <c r="D12" i="1" s="1"/>
  <c r="C51" i="2"/>
  <c r="C12" i="1" s="1"/>
  <c r="B51" i="2"/>
  <c r="B12" i="1" s="1"/>
  <c r="G50" i="2"/>
  <c r="G11" i="1" s="1"/>
  <c r="F50" i="2"/>
  <c r="E50" i="2"/>
  <c r="D50" i="2"/>
  <c r="D11" i="1" s="1"/>
  <c r="C50" i="2"/>
  <c r="B50" i="2"/>
  <c r="G49" i="2"/>
  <c r="G10" i="1" s="1"/>
  <c r="F49" i="2"/>
  <c r="F10" i="1" s="1"/>
  <c r="E49" i="2"/>
  <c r="E10" i="1" s="1"/>
  <c r="D49" i="2"/>
  <c r="C49" i="2"/>
  <c r="B49" i="2"/>
  <c r="B10" i="1" s="1"/>
  <c r="F48" i="2"/>
  <c r="F9" i="1" s="1"/>
  <c r="C48" i="2"/>
  <c r="C9" i="1" s="1"/>
  <c r="G47" i="2"/>
  <c r="G8" i="1" s="1"/>
  <c r="F47" i="2"/>
  <c r="E47" i="2"/>
  <c r="D47" i="2"/>
  <c r="C47" i="2"/>
  <c r="C8" i="1" s="1"/>
  <c r="B47" i="2"/>
  <c r="B8" i="1" s="1"/>
  <c r="G46" i="2"/>
  <c r="G7" i="1" s="1"/>
  <c r="F46" i="2"/>
  <c r="F7" i="1" s="1"/>
  <c r="E46" i="2"/>
  <c r="D46" i="2"/>
  <c r="C46" i="2"/>
  <c r="C7" i="1" s="1"/>
  <c r="B46" i="2"/>
  <c r="H9" i="2"/>
  <c r="G9" i="2"/>
  <c r="F9" i="2"/>
  <c r="E9" i="2"/>
  <c r="D9" i="2"/>
  <c r="C9" i="2"/>
  <c r="B9" i="2"/>
  <c r="B7" i="1"/>
  <c r="D7" i="1"/>
  <c r="E7" i="1"/>
  <c r="D8" i="1"/>
  <c r="E8" i="1"/>
  <c r="F8" i="1"/>
  <c r="C10" i="1"/>
  <c r="D10" i="1"/>
  <c r="B11" i="1"/>
  <c r="C11" i="1"/>
  <c r="E11" i="1"/>
  <c r="F11" i="1"/>
  <c r="E12" i="1"/>
  <c r="F12" i="1"/>
  <c r="G12" i="1"/>
  <c r="H33" i="2"/>
  <c r="H34" i="2"/>
  <c r="H36" i="2"/>
  <c r="H37" i="2"/>
  <c r="H38" i="2"/>
  <c r="H8" i="2"/>
  <c r="H10" i="2"/>
  <c r="H11" i="2"/>
  <c r="H12" i="2"/>
  <c r="H7" i="2"/>
  <c r="H25" i="2"/>
  <c r="H24" i="2"/>
  <c r="H23" i="2"/>
  <c r="H21" i="2"/>
  <c r="H20" i="2"/>
  <c r="A3" i="2"/>
  <c r="A42" i="2"/>
  <c r="A5" i="2"/>
  <c r="A44" i="2"/>
  <c r="A31" i="2"/>
  <c r="A29" i="2"/>
  <c r="A18" i="2"/>
  <c r="A16" i="2"/>
  <c r="H22" i="2" l="1"/>
  <c r="E48" i="2"/>
  <c r="E9" i="1" s="1"/>
  <c r="B48" i="2"/>
  <c r="B9" i="1" s="1"/>
  <c r="H35" i="2"/>
  <c r="H49" i="2"/>
  <c r="H9" i="1"/>
  <c r="H50" i="2"/>
  <c r="H51" i="2"/>
  <c r="H7" i="1"/>
  <c r="H10" i="1"/>
  <c r="H12" i="1"/>
  <c r="H11" i="1"/>
  <c r="H8" i="1"/>
  <c r="H46" i="2"/>
  <c r="H48" i="2"/>
  <c r="H47" i="2"/>
</calcChain>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<sst xmlns="http://schemas.openxmlformats.org/spreadsheetml/2006/main" count="107" uniqueCount="42">
  <si>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</si>
  <si>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</si>
  <si>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</si>
  <si>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</si>
  <si>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</si>
  <si>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</si>
  <si>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</si>
  <si>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</si>
  <si>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</si>
  <si>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</si>
  <si>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</si>
  <si>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</si>
  <si>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</si>
  <si>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</si>
  <si>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</si>
  <si>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</si>
  <si>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</si>
  <si>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</si>
  <si>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</si>
  <si>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</si>
  <si>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</si>
  <si>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</si>
  <si>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</si>
  <si>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</si>
  <si>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</si>
  <si>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</si>
  <si>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</si>
  <si>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</si>
  <si>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</si>
  <si>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</si>
  <si>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</si>
  <si>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</si>
  <si>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</si>
  <si>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</si>
  <si>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</si>
  <si>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</si>
  <si>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</si>
  <si>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</si>
  <si>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</si>
  <si>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</si>
  <si>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</si>
  <si>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From April 1, 2022 thru April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</si>
</sst>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mmmm\ d\,\ yyyy"/>
    <numFmt numFmtId="165" formatCode="#,##0.00&quot; $&quot;;\-#,##0.00&quot; $&quot;"/>
    <numFmt numFmtId="166" formatCode="_-* #,##0.0_-;\-* #,##0.0_-;_-* &quot;-&quot;??_-;_-@_-"/>
    <numFmt numFmtId="167" formatCode="m\-d\-yy"/>
    <numFmt numFmtId="168" formatCode="0.00_)"/>
  </numFmts>
  <fonts count="31">
    <font>
      <sz val="10"/>
      <name val="Arial"/>
    </font>
    <font>
      <b/>
      <sz val="10"/>
      <name val="Arial"/>
    </font>
    <font>
      <sz val="10"/>
      <name val="Arial"/>
      <family val="2"/>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b/>
      <sz val="10"/>
      <name val="Arial"/>
      <family val="2"/>
    </font>
    <font>
      <sz val="8"/>
      <color indexed="10"/>
      <name val="Arial"/>
      <family val="2"/>
    </font>
    <font>
      <b/>
      <sz val="8"/>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Arial"/>
      <family val="2"/>
    </font>
    <font>
      <sz val="8"/>
      <name val="MS Sans Serif"/>
    </font>
    <font>
      <sz val="8"/>
      <name val="MS Sans Serif"/>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sz val="10"/>
      <color rgb="FF000000"/>
      <name val="Arial"/>
      <family val="2"/>
    </font>
    <font>
      <sz val="8"/>
      <color theme="1"/>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88">
    <xf numFmtId="0" fontId="0" fillId="0" borderId="0"/>
    <xf numFmtId="167" fontId="12" fillId="2" borderId="1">
      <alignment horizontal="center" vertical="center"/>
    </xf>
    <xf numFmtId="6" fontId="22" fillId="0" borderId="0">
      <protection locked="0"/>
    </xf>
    <xf numFmtId="166" fontId="2" fillId="0" borderId="0">
      <protection locked="0"/>
    </xf>
    <xf numFmtId="38" fontId="3" fillId="3" borderId="0" applyNumberFormat="0" applyBorder="0" applyAlignment="0" applyProtection="0"/>
    <xf numFmtId="0" fontId="23" fillId="0" borderId="0" applyNumberFormat="0" applyFill="0" applyBorder="0" applyAlignment="0" applyProtection="0"/>
    <xf numFmtId="165" fontId="2" fillId="0" borderId="0">
      <protection locked="0"/>
    </xf>
    <xf numFmtId="165" fontId="2" fillId="0" borderId="0">
      <protection locked="0"/>
    </xf>
    <xf numFmtId="0" fontId="24" fillId="0" borderId="2" applyNumberFormat="0" applyFill="0" applyAlignment="0" applyProtection="0"/>
    <xf numFmtId="10" fontId="3" fillId="4" borderId="3" applyNumberFormat="0" applyBorder="0" applyAlignment="0" applyProtection="0"/>
    <xf numFmtId="37" fontId="25" fillId="0" borderId="0"/>
    <xf numFmtId="168"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8" fillId="0" borderId="0"/>
    <xf numFmtId="0" fontId="28"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0" fontId="2" fillId="0" borderId="0" applyFont="0" applyFill="0" applyBorder="0" applyAlignment="0" applyProtection="0"/>
    <xf numFmtId="165" fontId="2" fillId="0" borderId="4">
      <protection locked="0"/>
    </xf>
    <xf numFmtId="37" fontId="3" fillId="5" borderId="0" applyNumberFormat="0" applyBorder="0" applyAlignment="0" applyProtection="0"/>
    <xf numFmtId="37" fontId="3" fillId="0" borderId="0"/>
    <xf numFmtId="3" fontId="27" fillId="0" borderId="2" applyProtection="0"/>
  </cellStyleXfs>
  <cellXfs count="127">
    <xf numFmtId="0" fontId="0" fillId="0" borderId="0" xfId="0"/>
    <xf numFmtId="0" fontId="3" fillId="0" borderId="0" xfId="0" applyFont="1"/>
    <xf numFmtId="3" fontId="3" fillId="0" borderId="0" xfId="0" applyNumberFormat="1" applyFont="1"/>
    <xf numFmtId="3" fontId="4" fillId="0" borderId="0" xfId="0" applyNumberFormat="1" applyFont="1"/>
    <xf numFmtId="3" fontId="5" fillId="6" borderId="5" xfId="0" applyNumberFormat="1" applyFont="1" applyFill="1" applyBorder="1" applyAlignment="1">
      <alignment horizontal="centerContinuous"/>
    </xf>
    <xf numFmtId="3" fontId="5" fillId="6" borderId="6" xfId="0" applyNumberFormat="1" applyFont="1" applyFill="1" applyBorder="1" applyAlignment="1">
      <alignment horizontal="centerContinuous"/>
    </xf>
    <xf numFmtId="3" fontId="5" fillId="6" borderId="0" xfId="0" applyNumberFormat="1" applyFont="1" applyFill="1" applyAlignment="1">
      <alignment horizontal="centerContinuous"/>
    </xf>
    <xf numFmtId="3" fontId="5" fillId="6" borderId="7" xfId="0" applyNumberFormat="1" applyFont="1" applyFill="1" applyBorder="1" applyAlignment="1">
      <alignment horizontal="centerContinuous"/>
    </xf>
    <xf numFmtId="3" fontId="5" fillId="6" borderId="8" xfId="0" applyNumberFormat="1" applyFont="1" applyFill="1" applyBorder="1" applyAlignment="1">
      <alignment horizontal="centerContinuous"/>
    </xf>
    <xf numFmtId="3" fontId="5" fillId="6" borderId="9" xfId="0" applyNumberFormat="1" applyFont="1" applyFill="1" applyBorder="1" applyAlignment="1">
      <alignment horizontal="centerContinuous"/>
    </xf>
    <xf numFmtId="0" fontId="8" fillId="0" borderId="10" xfId="0" applyFont="1" applyBorder="1" applyAlignment="1">
      <alignment horizontal="centerContinuous" vertical="center"/>
    </xf>
    <xf numFmtId="0" fontId="9" fillId="0" borderId="11" xfId="0" applyFont="1" applyBorder="1" applyAlignment="1">
      <alignment horizontal="centerContinuous" vertical="center"/>
    </xf>
    <xf numFmtId="164" fontId="6" fillId="6" borderId="12" xfId="0" applyNumberFormat="1" applyFont="1" applyFill="1" applyBorder="1" applyAlignment="1">
      <alignment horizontal="centerContinuous"/>
    </xf>
    <xf numFmtId="0" fontId="6" fillId="0" borderId="13" xfId="0" applyFont="1" applyBorder="1" applyAlignment="1">
      <alignment horizontal="center"/>
    </xf>
    <xf numFmtId="0" fontId="6" fillId="0" borderId="14" xfId="0" applyFont="1" applyBorder="1" applyAlignment="1">
      <alignment horizontal="center"/>
    </xf>
    <xf numFmtId="0" fontId="1" fillId="0" borderId="13" xfId="0" applyFont="1" applyBorder="1" applyAlignment="1">
      <alignment horizontal="left" vertical="top" wrapText="1"/>
    </xf>
    <xf numFmtId="0" fontId="2" fillId="0" borderId="14" xfId="0" applyFont="1" applyBorder="1" applyAlignment="1">
      <alignment horizontal="left" vertical="top" wrapText="1"/>
    </xf>
    <xf numFmtId="0" fontId="1" fillId="0" borderId="15" xfId="0" applyFont="1" applyBorder="1" applyAlignment="1">
      <alignment horizontal="left" vertical="top" wrapText="1"/>
    </xf>
    <xf numFmtId="0" fontId="2" fillId="0" borderId="16" xfId="0" applyFont="1" applyBorder="1" applyAlignment="1">
      <alignment horizontal="left" vertical="top" wrapText="1"/>
    </xf>
    <xf numFmtId="0" fontId="1" fillId="0" borderId="0" xfId="0" applyFont="1"/>
    <xf numFmtId="0" fontId="1" fillId="0" borderId="17" xfId="0" applyFont="1" applyBorder="1" applyAlignment="1">
      <alignment wrapText="1"/>
    </xf>
    <xf numFmtId="0" fontId="2" fillId="0" borderId="18" xfId="0" applyFont="1" applyBorder="1" applyAlignment="1">
      <alignment wrapText="1"/>
    </xf>
    <xf numFmtId="0" fontId="0" fillId="0" borderId="17" xfId="0" applyBorder="1"/>
    <xf numFmtId="0" fontId="2" fillId="0" borderId="18" xfId="0" applyFont="1" applyBorder="1"/>
    <xf numFmtId="0" fontId="0" fillId="0" borderId="12" xfId="0" applyBorder="1"/>
    <xf numFmtId="0" fontId="2" fillId="0" borderId="19" xfId="0" applyFont="1" applyBorder="1"/>
    <xf numFmtId="0" fontId="11" fillId="0" borderId="20" xfId="0" applyFont="1" applyBorder="1" applyAlignment="1">
      <alignment horizontal="centerContinuous" vertical="top" wrapText="1"/>
    </xf>
    <xf numFmtId="0" fontId="12" fillId="0" borderId="21" xfId="0" applyFont="1" applyBorder="1" applyAlignment="1">
      <alignment horizontal="centerContinuous" vertical="top" wrapText="1"/>
    </xf>
    <xf numFmtId="0" fontId="11" fillId="0" borderId="10" xfId="0" applyFont="1" applyBorder="1" applyAlignment="1">
      <alignment horizontal="centerContinuous"/>
    </xf>
    <xf numFmtId="0" fontId="11" fillId="0" borderId="11" xfId="0" applyFont="1" applyBorder="1" applyAlignment="1">
      <alignment horizontal="centerContinuous"/>
    </xf>
    <xf numFmtId="3" fontId="13" fillId="0" borderId="0" xfId="0" applyNumberFormat="1" applyFont="1"/>
    <xf numFmtId="3" fontId="3" fillId="6" borderId="0" xfId="0" applyNumberFormat="1" applyFont="1" applyFill="1" applyAlignment="1">
      <alignment horizontal="centerContinuous"/>
    </xf>
    <xf numFmtId="3" fontId="12" fillId="7" borderId="10" xfId="0" applyNumberFormat="1" applyFont="1" applyFill="1" applyBorder="1" applyAlignment="1">
      <alignment horizontal="centerContinuous" vertical="center"/>
    </xf>
    <xf numFmtId="3" fontId="3" fillId="7" borderId="5" xfId="0" applyNumberFormat="1" applyFont="1" applyFill="1" applyBorder="1" applyAlignment="1">
      <alignment horizontal="centerContinuous"/>
    </xf>
    <xf numFmtId="3" fontId="3" fillId="7" borderId="6" xfId="0" applyNumberFormat="1" applyFont="1" applyFill="1" applyBorder="1" applyAlignment="1">
      <alignment horizontal="centerContinuous"/>
    </xf>
    <xf numFmtId="3" fontId="1" fillId="7" borderId="10" xfId="0" applyNumberFormat="1" applyFont="1" applyFill="1" applyBorder="1" applyAlignment="1">
      <alignment horizontal="centerContinuous" vertical="center"/>
    </xf>
    <xf numFmtId="3" fontId="0" fillId="7" borderId="5" xfId="0" applyNumberFormat="1" applyFill="1" applyBorder="1" applyAlignment="1">
      <alignment horizontal="centerContinuous"/>
    </xf>
    <xf numFmtId="3" fontId="0" fillId="7" borderId="6" xfId="0" applyNumberFormat="1" applyFill="1" applyBorder="1" applyAlignment="1">
      <alignment horizontal="centerContinuous"/>
    </xf>
    <xf numFmtId="164" fontId="7" fillId="6" borderId="10" xfId="0" applyNumberFormat="1" applyFont="1" applyFill="1" applyBorder="1" applyAlignment="1">
      <alignment horizontal="centerContinuous"/>
    </xf>
    <xf numFmtId="3" fontId="5" fillId="6" borderId="22" xfId="0" applyNumberFormat="1" applyFont="1" applyFill="1" applyBorder="1" applyAlignment="1">
      <alignment horizontal="centerContinuous"/>
    </xf>
    <xf numFmtId="3" fontId="5" fillId="6" borderId="11" xfId="0" applyNumberFormat="1" applyFont="1" applyFill="1" applyBorder="1" applyAlignment="1">
      <alignment horizontal="centerContinuous"/>
    </xf>
    <xf numFmtId="164" fontId="12" fillId="6" borderId="10" xfId="0" applyNumberFormat="1" applyFont="1" applyFill="1" applyBorder="1" applyAlignment="1">
      <alignment horizontal="centerContinuous"/>
    </xf>
    <xf numFmtId="3" fontId="3" fillId="6" borderId="22" xfId="0" applyNumberFormat="1" applyFont="1" applyFill="1" applyBorder="1" applyAlignment="1">
      <alignment horizontal="centerContinuous"/>
    </xf>
    <xf numFmtId="3" fontId="3" fillId="6" borderId="11" xfId="0" applyNumberFormat="1" applyFont="1" applyFill="1" applyBorder="1" applyAlignment="1">
      <alignment horizontal="centerContinuous"/>
    </xf>
    <xf numFmtId="3" fontId="10" fillId="6" borderId="23" xfId="0" applyNumberFormat="1" applyFont="1" applyFill="1" applyBorder="1" applyAlignment="1">
      <alignment horizontal="centerContinuous"/>
    </xf>
    <xf numFmtId="3" fontId="3" fillId="6" borderId="5" xfId="0" applyNumberFormat="1" applyFont="1" applyFill="1" applyBorder="1" applyAlignment="1">
      <alignment horizontal="centerContinuous"/>
    </xf>
    <xf numFmtId="3" fontId="3" fillId="6" borderId="6" xfId="0" applyNumberFormat="1" applyFont="1" applyFill="1" applyBorder="1" applyAlignment="1">
      <alignment horizontal="centerContinuous"/>
    </xf>
    <xf numFmtId="3" fontId="3" fillId="6" borderId="7" xfId="0" applyNumberFormat="1" applyFont="1" applyFill="1" applyBorder="1" applyAlignment="1">
      <alignment horizontal="centerContinuous"/>
    </xf>
    <xf numFmtId="164" fontId="11" fillId="6" borderId="12" xfId="0" applyNumberFormat="1" applyFont="1" applyFill="1" applyBorder="1" applyAlignment="1">
      <alignment horizontal="centerContinuous"/>
    </xf>
    <xf numFmtId="3" fontId="3" fillId="6" borderId="8" xfId="0" applyNumberFormat="1" applyFont="1" applyFill="1" applyBorder="1" applyAlignment="1">
      <alignment horizontal="centerContinuous"/>
    </xf>
    <xf numFmtId="3" fontId="3" fillId="6" borderId="9" xfId="0" applyNumberFormat="1" applyFont="1" applyFill="1" applyBorder="1" applyAlignment="1">
      <alignment horizontal="centerContinuous"/>
    </xf>
    <xf numFmtId="0" fontId="15" fillId="6" borderId="17" xfId="0" applyFont="1" applyFill="1" applyBorder="1" applyAlignment="1">
      <alignment horizontal="centerContinuous"/>
    </xf>
    <xf numFmtId="0" fontId="16" fillId="6" borderId="17" xfId="0" applyFont="1" applyFill="1" applyBorder="1" applyAlignment="1">
      <alignment horizontal="centerContinuous"/>
    </xf>
    <xf numFmtId="0" fontId="17" fillId="6" borderId="17" xfId="0" applyFont="1" applyFill="1" applyBorder="1" applyAlignment="1">
      <alignment horizontal="centerContinuous"/>
    </xf>
    <xf numFmtId="0" fontId="18" fillId="6" borderId="17" xfId="0" applyFont="1" applyFill="1" applyBorder="1" applyAlignment="1">
      <alignment horizontal="centerContinuous"/>
    </xf>
    <xf numFmtId="0" fontId="14" fillId="0" borderId="13" xfId="0" applyFont="1" applyBorder="1" applyAlignment="1">
      <alignment horizontal="left" wrapText="1"/>
    </xf>
    <xf numFmtId="0" fontId="14" fillId="0" borderId="24" xfId="0" applyFont="1" applyBorder="1" applyAlignment="1">
      <alignment horizontal="left" wrapText="1"/>
    </xf>
    <xf numFmtId="0" fontId="14" fillId="0" borderId="15" xfId="0" applyFont="1" applyBorder="1" applyAlignment="1">
      <alignment horizontal="left" wrapText="1"/>
    </xf>
    <xf numFmtId="3" fontId="3" fillId="0" borderId="3" xfId="0" applyNumberFormat="1" applyFont="1" applyBorder="1" applyAlignment="1">
      <alignment horizontal="center" vertical="center"/>
    </xf>
    <xf numFmtId="3" fontId="3" fillId="0" borderId="25"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2" fillId="0" borderId="27" xfId="0" applyNumberFormat="1" applyFont="1" applyBorder="1" applyAlignment="1">
      <alignment horizontal="center" vertical="center"/>
    </xf>
    <xf numFmtId="3" fontId="12" fillId="6" borderId="28" xfId="0" applyNumberFormat="1" applyFont="1" applyFill="1" applyBorder="1" applyAlignment="1">
      <alignment horizontal="center" vertical="center"/>
    </xf>
    <xf numFmtId="3" fontId="2" fillId="0" borderId="29" xfId="0" applyNumberFormat="1" applyFont="1" applyBorder="1" applyAlignment="1">
      <alignment horizontal="center" vertical="center"/>
    </xf>
    <xf numFmtId="3" fontId="12" fillId="6" borderId="14"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12" fillId="6" borderId="31" xfId="0" applyNumberFormat="1" applyFont="1" applyFill="1" applyBorder="1" applyAlignment="1">
      <alignment horizontal="center" vertical="center"/>
    </xf>
    <xf numFmtId="3" fontId="4" fillId="0" borderId="13" xfId="0" applyNumberFormat="1" applyFont="1" applyBorder="1" applyAlignment="1">
      <alignment horizontal="center" vertical="center"/>
    </xf>
    <xf numFmtId="3" fontId="14" fillId="0" borderId="32" xfId="0" applyNumberFormat="1" applyFont="1" applyBorder="1" applyAlignment="1">
      <alignment horizontal="center" vertical="center"/>
    </xf>
    <xf numFmtId="3" fontId="14" fillId="0" borderId="33" xfId="0" applyNumberFormat="1" applyFont="1" applyBorder="1" applyAlignment="1">
      <alignment horizontal="center" vertical="center"/>
    </xf>
    <xf numFmtId="3" fontId="14" fillId="0" borderId="25" xfId="0" applyNumberFormat="1" applyFont="1" applyBorder="1" applyAlignment="1">
      <alignment horizontal="center" vertical="center"/>
    </xf>
    <xf numFmtId="3" fontId="14" fillId="0" borderId="13" xfId="0" applyNumberFormat="1" applyFont="1" applyBorder="1" applyAlignment="1">
      <alignment horizontal="center" vertical="center"/>
    </xf>
    <xf numFmtId="3" fontId="14" fillId="0" borderId="24" xfId="0" applyNumberFormat="1" applyFont="1" applyBorder="1" applyAlignment="1">
      <alignment horizontal="center" vertical="center"/>
    </xf>
    <xf numFmtId="3" fontId="14" fillId="0" borderId="26"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8" fillId="0" borderId="23" xfId="0" applyNumberFormat="1" applyFont="1" applyFill="1" applyBorder="1" applyAlignment="1">
      <alignment horizontal="centerContinuous"/>
    </xf>
    <xf numFmtId="0" fontId="15" fillId="0" borderId="17" xfId="0" applyFont="1" applyFill="1" applyBorder="1" applyAlignment="1">
      <alignment horizontal="centerContinuous"/>
    </xf>
    <xf numFmtId="3" fontId="5" fillId="0" borderId="5" xfId="0" applyNumberFormat="1" applyFont="1" applyFill="1" applyBorder="1" applyAlignment="1">
      <alignment horizontal="centerContinuous"/>
    </xf>
    <xf numFmtId="3" fontId="5" fillId="0" borderId="0" xfId="0" applyNumberFormat="1" applyFont="1" applyFill="1" applyAlignment="1">
      <alignment horizontal="centerContinuous"/>
    </xf>
    <xf numFmtId="3" fontId="14" fillId="0" borderId="34" xfId="0" applyNumberFormat="1" applyFont="1" applyBorder="1" applyAlignment="1">
      <alignment horizontal="center" vertical="center"/>
    </xf>
    <xf numFmtId="3" fontId="14" fillId="0" borderId="35" xfId="0" applyNumberFormat="1" applyFont="1" applyBorder="1" applyAlignment="1">
      <alignment horizontal="center" vertical="center"/>
    </xf>
    <xf numFmtId="3" fontId="14" fillId="0" borderId="36" xfId="0" applyNumberFormat="1" applyFont="1" applyBorder="1" applyAlignment="1">
      <alignment horizontal="center" vertical="center"/>
    </xf>
    <xf numFmtId="0" fontId="14" fillId="0" borderId="37" xfId="0" applyFont="1" applyBorder="1" applyAlignment="1">
      <alignment horizontal="left" wrapText="1"/>
    </xf>
    <xf numFmtId="3" fontId="14" fillId="0" borderId="38" xfId="0" applyNumberFormat="1" applyFont="1" applyBorder="1" applyAlignment="1">
      <alignment horizontal="center" vertical="center"/>
    </xf>
    <xf numFmtId="3" fontId="14" fillId="0" borderId="39" xfId="0" applyNumberFormat="1" applyFont="1" applyBorder="1" applyAlignment="1">
      <alignment horizontal="center" vertical="center"/>
    </xf>
    <xf numFmtId="3" fontId="14" fillId="0" borderId="40" xfId="0" applyNumberFormat="1" applyFont="1" applyBorder="1" applyAlignment="1">
      <alignment horizontal="center" vertical="center"/>
    </xf>
    <xf numFmtId="3" fontId="14" fillId="0" borderId="37" xfId="0" applyNumberFormat="1" applyFont="1" applyBorder="1" applyAlignment="1">
      <alignment horizontal="center" vertical="center"/>
    </xf>
    <xf numFmtId="3" fontId="14" fillId="0" borderId="15" xfId="0" applyNumberFormat="1" applyFont="1" applyBorder="1" applyAlignment="1">
      <alignment horizontal="center" vertical="center"/>
    </xf>
    <xf numFmtId="0" fontId="4" fillId="0" borderId="20" xfId="0" applyFont="1" applyBorder="1" applyAlignment="1">
      <alignment horizontal="center" vertical="center" wrapText="1"/>
    </xf>
    <xf numFmtId="3" fontId="4" fillId="0" borderId="41"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14" fillId="0" borderId="20" xfId="0" applyFont="1" applyBorder="1" applyAlignment="1">
      <alignment horizontal="center" vertical="center" wrapText="1"/>
    </xf>
    <xf numFmtId="3" fontId="14" fillId="0" borderId="42" xfId="0" applyNumberFormat="1" applyFont="1" applyBorder="1" applyAlignment="1">
      <alignment horizontal="center" vertical="center" wrapText="1"/>
    </xf>
    <xf numFmtId="3" fontId="14" fillId="0" borderId="20" xfId="0" applyNumberFormat="1" applyFont="1" applyBorder="1" applyAlignment="1">
      <alignment horizontal="center" vertical="center" wrapText="1"/>
    </xf>
    <xf numFmtId="3" fontId="4" fillId="0" borderId="37" xfId="0" applyNumberFormat="1" applyFont="1" applyBorder="1" applyAlignment="1">
      <alignment horizontal="center" vertical="center"/>
    </xf>
    <xf numFmtId="3" fontId="14" fillId="0" borderId="43" xfId="0" applyNumberFormat="1" applyFont="1" applyBorder="1" applyAlignment="1">
      <alignment horizontal="center" vertical="center" wrapText="1"/>
    </xf>
    <xf numFmtId="3" fontId="14" fillId="0" borderId="44"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2" fillId="7" borderId="23" xfId="0" applyNumberFormat="1" applyFont="1" applyFill="1" applyBorder="1" applyAlignment="1">
      <alignment horizontal="centerContinuous" vertical="center"/>
    </xf>
    <xf numFmtId="0" fontId="14" fillId="0" borderId="33" xfId="0" applyFont="1" applyBorder="1" applyAlignment="1">
      <alignment horizontal="left" wrapText="1"/>
    </xf>
    <xf numFmtId="3" fontId="14" fillId="0" borderId="3" xfId="0" applyNumberFormat="1" applyFont="1" applyBorder="1" applyAlignment="1">
      <alignment horizontal="center" vertical="center"/>
    </xf>
    <xf numFmtId="3" fontId="14" fillId="0" borderId="48" xfId="0" applyNumberFormat="1" applyFont="1" applyBorder="1" applyAlignment="1">
      <alignment horizontal="center" vertical="center"/>
    </xf>
    <xf numFmtId="3" fontId="14" fillId="0" borderId="49" xfId="0" applyNumberFormat="1" applyFont="1" applyBorder="1" applyAlignment="1">
      <alignment horizontal="center" vertical="center"/>
    </xf>
    <xf numFmtId="3" fontId="14" fillId="0" borderId="45" xfId="0" applyNumberFormat="1" applyFont="1" applyBorder="1" applyAlignment="1">
      <alignment horizontal="center" vertical="center"/>
    </xf>
    <xf numFmtId="3" fontId="4" fillId="0" borderId="43" xfId="0" applyNumberFormat="1" applyFont="1" applyBorder="1" applyAlignment="1">
      <alignment horizontal="center" vertical="center" wrapText="1"/>
    </xf>
    <xf numFmtId="3" fontId="4" fillId="0" borderId="42" xfId="0" applyNumberFormat="1" applyFont="1" applyBorder="1" applyAlignment="1">
      <alignment horizontal="center" vertical="center" wrapText="1"/>
    </xf>
    <xf numFmtId="3" fontId="14" fillId="0" borderId="46" xfId="0" applyNumberFormat="1" applyFont="1" applyBorder="1" applyAlignment="1">
      <alignment horizontal="center" vertical="center"/>
    </xf>
    <xf numFmtId="3" fontId="14" fillId="0" borderId="47" xfId="0" applyNumberFormat="1" applyFont="1" applyBorder="1" applyAlignment="1">
      <alignment horizontal="center" vertical="center"/>
    </xf>
    <xf numFmtId="3" fontId="14" fillId="0" borderId="30" xfId="0" applyNumberFormat="1" applyFont="1" applyBorder="1" applyAlignment="1">
      <alignment horizontal="center" vertical="center"/>
    </xf>
    <xf numFmtId="3" fontId="14" fillId="0" borderId="16" xfId="0" applyNumberFormat="1" applyFont="1" applyBorder="1" applyAlignment="1">
      <alignment horizontal="center" vertical="center"/>
    </xf>
    <xf numFmtId="3" fontId="14" fillId="0" borderId="50" xfId="0" applyNumberFormat="1" applyFont="1" applyBorder="1" applyAlignment="1">
      <alignment horizontal="center" vertical="center" wrapText="1"/>
    </xf>
    <xf numFmtId="3" fontId="30" fillId="0" borderId="26" xfId="0" applyNumberFormat="1" applyFont="1" applyBorder="1" applyAlignment="1">
      <alignment horizontal="center" wrapText="1"/>
    </xf>
    <xf numFmtId="3" fontId="30" fillId="0" borderId="49" xfId="0" applyNumberFormat="1" applyFont="1" applyBorder="1" applyAlignment="1">
      <alignment horizontal="center"/>
    </xf>
    <xf numFmtId="3" fontId="30" fillId="0" borderId="45" xfId="0" applyNumberFormat="1" applyFont="1" applyBorder="1" applyAlignment="1">
      <alignment horizontal="center"/>
    </xf>
    <xf numFmtId="3" fontId="30" fillId="0" borderId="45" xfId="0" applyNumberFormat="1" applyFont="1" applyBorder="1" applyAlignment="1" applyProtection="1">
      <alignment horizontal="center"/>
      <protection locked="0"/>
    </xf>
    <xf numFmtId="3" fontId="30" fillId="0" borderId="46" xfId="0" applyNumberFormat="1" applyFont="1" applyBorder="1" applyAlignment="1">
      <alignment horizontal="center"/>
    </xf>
    <xf numFmtId="3" fontId="3" fillId="0" borderId="33" xfId="0" applyNumberFormat="1" applyFont="1" applyBorder="1" applyAlignment="1" applyProtection="1">
      <alignment horizontal="center"/>
      <protection locked="0"/>
    </xf>
    <xf numFmtId="3" fontId="3" fillId="0" borderId="13" xfId="0" applyNumberFormat="1" applyFont="1" applyBorder="1" applyAlignment="1" applyProtection="1">
      <alignment horizontal="center"/>
      <protection locked="0"/>
    </xf>
    <xf numFmtId="3" fontId="30" fillId="0" borderId="3" xfId="0" applyNumberFormat="1" applyFont="1" applyBorder="1" applyAlignment="1" applyProtection="1">
      <alignment horizontal="center"/>
      <protection locked="0"/>
    </xf>
    <xf numFmtId="3" fontId="30" fillId="0" borderId="47" xfId="0" applyNumberFormat="1" applyFont="1" applyBorder="1" applyAlignment="1">
      <alignment horizontal="center"/>
    </xf>
    <xf numFmtId="3" fontId="30" fillId="0" borderId="3" xfId="0" applyNumberFormat="1" applyFont="1" applyBorder="1" applyAlignment="1">
      <alignment horizontal="center"/>
    </xf>
    <xf numFmtId="3" fontId="30" fillId="0" borderId="26" xfId="0" applyNumberFormat="1" applyFont="1" applyBorder="1" applyAlignment="1">
      <alignment horizontal="center"/>
    </xf>
    <xf numFmtId="3" fontId="30" fillId="0" borderId="16" xfId="0" applyNumberFormat="1" applyFont="1" applyBorder="1" applyAlignment="1">
      <alignment horizontal="center"/>
    </xf>
    <xf numFmtId="3" fontId="3" fillId="0" borderId="15" xfId="0" applyNumberFormat="1" applyFont="1" applyBorder="1" applyAlignment="1" applyProtection="1">
      <alignment horizontal="center"/>
      <protection locked="0"/>
    </xf>
    <xf numFmtId="164" fontId="11" fillId="6" borderId="12" xfId="0" applyNumberFormat="1" applyFont="1" applyFill="1" applyBorder="1" applyAlignment="1">
      <alignment horizontal="center"/>
    </xf>
    <xf numFmtId="164" fontId="11" fillId="6" borderId="8" xfId="0" applyNumberFormat="1" applyFont="1" applyFill="1" applyBorder="1" applyAlignment="1">
      <alignment horizontal="center"/>
    </xf>
    <xf numFmtId="164" fontId="11" fillId="6" borderId="9" xfId="0" applyNumberFormat="1" applyFont="1" applyFill="1" applyBorder="1" applyAlignment="1">
      <alignment horizontal="center"/>
    </xf>
  </cellXfs>
  <cellStyles count="88">
    <cellStyle name="Actual Date" xfId="1" xr:uid="{00000000-0005-0000-0000-000000000000}"/>
    <cellStyle name="Date" xfId="2" xr:uid="{00000000-0005-0000-0000-000001000000}"/>
    <cellStyle name="Fixed" xfId="3" xr:uid="{00000000-0005-0000-0000-000002000000}"/>
    <cellStyle name="Grey" xfId="4" xr:uid="{00000000-0005-0000-0000-000003000000}"/>
    <cellStyle name="HEADER" xfId="5" xr:uid="{00000000-0005-0000-0000-000004000000}"/>
    <cellStyle name="Heading1" xfId="6" xr:uid="{00000000-0005-0000-0000-000005000000}"/>
    <cellStyle name="Heading2" xfId="7" xr:uid="{00000000-0005-0000-0000-000006000000}"/>
    <cellStyle name="HIGHLIGHT" xfId="8" xr:uid="{00000000-0005-0000-0000-000007000000}"/>
    <cellStyle name="Input [yellow]" xfId="9" xr:uid="{00000000-0005-0000-0000-000008000000}"/>
    <cellStyle name="no dec" xfId="10" xr:uid="{00000000-0005-0000-0000-000009000000}"/>
    <cellStyle name="Normal" xfId="0" builtinId="0"/>
    <cellStyle name="Normal - Style1" xfId="11" xr:uid="{00000000-0005-0000-0000-00000B000000}"/>
    <cellStyle name="Normal 10" xfId="12" xr:uid="{00000000-0005-0000-0000-00000C000000}"/>
    <cellStyle name="Normal 10 2" xfId="13" xr:uid="{00000000-0005-0000-0000-00000D000000}"/>
    <cellStyle name="Normal 11" xfId="14" xr:uid="{00000000-0005-0000-0000-00000E000000}"/>
    <cellStyle name="Normal 11 2" xfId="15" xr:uid="{00000000-0005-0000-0000-00000F000000}"/>
    <cellStyle name="Normal 12" xfId="16" xr:uid="{00000000-0005-0000-0000-000010000000}"/>
    <cellStyle name="Normal 12 2" xfId="17" xr:uid="{00000000-0005-0000-0000-000011000000}"/>
    <cellStyle name="Normal 13" xfId="18" xr:uid="{00000000-0005-0000-0000-000012000000}"/>
    <cellStyle name="Normal 13 2" xfId="19" xr:uid="{00000000-0005-0000-0000-000013000000}"/>
    <cellStyle name="Normal 14" xfId="20" xr:uid="{00000000-0005-0000-0000-000014000000}"/>
    <cellStyle name="Normal 14 2" xfId="21" xr:uid="{00000000-0005-0000-0000-000015000000}"/>
    <cellStyle name="Normal 15" xfId="22" xr:uid="{00000000-0005-0000-0000-000016000000}"/>
    <cellStyle name="Normal 15 2" xfId="23" xr:uid="{00000000-0005-0000-0000-000017000000}"/>
    <cellStyle name="Normal 16" xfId="24" xr:uid="{00000000-0005-0000-0000-000018000000}"/>
    <cellStyle name="Normal 16 2" xfId="25" xr:uid="{00000000-0005-0000-0000-000019000000}"/>
    <cellStyle name="Normal 17" xfId="26" xr:uid="{00000000-0005-0000-0000-00001A000000}"/>
    <cellStyle name="Normal 17 2" xfId="27" xr:uid="{00000000-0005-0000-0000-00001B000000}"/>
    <cellStyle name="Normal 18" xfId="28" xr:uid="{00000000-0005-0000-0000-00001C000000}"/>
    <cellStyle name="Normal 18 2" xfId="29" xr:uid="{00000000-0005-0000-0000-00001D000000}"/>
    <cellStyle name="Normal 19" xfId="30" xr:uid="{00000000-0005-0000-0000-00001E000000}"/>
    <cellStyle name="Normal 19 2" xfId="31" xr:uid="{00000000-0005-0000-0000-00001F000000}"/>
    <cellStyle name="Normal 2" xfId="32" xr:uid="{00000000-0005-0000-0000-000020000000}"/>
    <cellStyle name="Normal 2 2" xfId="33" xr:uid="{00000000-0005-0000-0000-000021000000}"/>
    <cellStyle name="Normal 2 3" xfId="34" xr:uid="{00000000-0005-0000-0000-000022000000}"/>
    <cellStyle name="Normal 2 4" xfId="35" xr:uid="{00000000-0005-0000-0000-000023000000}"/>
    <cellStyle name="Normal 2 5" xfId="36" xr:uid="{00000000-0005-0000-0000-000024000000}"/>
    <cellStyle name="Normal 20" xfId="37" xr:uid="{00000000-0005-0000-0000-000025000000}"/>
    <cellStyle name="Normal 21" xfId="38" xr:uid="{00000000-0005-0000-0000-000026000000}"/>
    <cellStyle name="Normal 22" xfId="39" xr:uid="{00000000-0005-0000-0000-000027000000}"/>
    <cellStyle name="Normal 23" xfId="40" xr:uid="{00000000-0005-0000-0000-000028000000}"/>
    <cellStyle name="Normal 24" xfId="41" xr:uid="{00000000-0005-0000-0000-000029000000}"/>
    <cellStyle name="Normal 25" xfId="42" xr:uid="{00000000-0005-0000-0000-00002A000000}"/>
    <cellStyle name="Normal 26" xfId="43" xr:uid="{00000000-0005-0000-0000-00002B000000}"/>
    <cellStyle name="Normal 27" xfId="44" xr:uid="{00000000-0005-0000-0000-00002C000000}"/>
    <cellStyle name="Normal 28" xfId="45" xr:uid="{00000000-0005-0000-0000-00002D000000}"/>
    <cellStyle name="Normal 29" xfId="46" xr:uid="{00000000-0005-0000-0000-00002E000000}"/>
    <cellStyle name="Normal 3" xfId="47" xr:uid="{00000000-0005-0000-0000-00002F000000}"/>
    <cellStyle name="Normal 3 2" xfId="48" xr:uid="{00000000-0005-0000-0000-000030000000}"/>
    <cellStyle name="Normal 3 3" xfId="49" xr:uid="{00000000-0005-0000-0000-000031000000}"/>
    <cellStyle name="Normal 30" xfId="50" xr:uid="{00000000-0005-0000-0000-000032000000}"/>
    <cellStyle name="Normal 31" xfId="51" xr:uid="{00000000-0005-0000-0000-000033000000}"/>
    <cellStyle name="Normal 32" xfId="52" xr:uid="{00000000-0005-0000-0000-000034000000}"/>
    <cellStyle name="Normal 33" xfId="53" xr:uid="{00000000-0005-0000-0000-000035000000}"/>
    <cellStyle name="Normal 34" xfId="54" xr:uid="{00000000-0005-0000-0000-000036000000}"/>
    <cellStyle name="Normal 35" xfId="55" xr:uid="{00000000-0005-0000-0000-000037000000}"/>
    <cellStyle name="Normal 36" xfId="56" xr:uid="{00000000-0005-0000-0000-000038000000}"/>
    <cellStyle name="Normal 37" xfId="57" xr:uid="{00000000-0005-0000-0000-000039000000}"/>
    <cellStyle name="Normal 38" xfId="58" xr:uid="{00000000-0005-0000-0000-00003A000000}"/>
    <cellStyle name="Normal 39" xfId="59" xr:uid="{00000000-0005-0000-0000-00003B000000}"/>
    <cellStyle name="Normal 4" xfId="60" xr:uid="{00000000-0005-0000-0000-00003C000000}"/>
    <cellStyle name="Normal 4 2" xfId="61" xr:uid="{00000000-0005-0000-0000-00003D000000}"/>
    <cellStyle name="Normal 40" xfId="62" xr:uid="{00000000-0005-0000-0000-00003E000000}"/>
    <cellStyle name="Normal 41" xfId="63" xr:uid="{00000000-0005-0000-0000-00003F000000}"/>
    <cellStyle name="Normal 42" xfId="64" xr:uid="{00000000-0005-0000-0000-000040000000}"/>
    <cellStyle name="Normal 43" xfId="65" xr:uid="{00000000-0005-0000-0000-000041000000}"/>
    <cellStyle name="Normal 44" xfId="66" xr:uid="{00000000-0005-0000-0000-000042000000}"/>
    <cellStyle name="Normal 45" xfId="67" xr:uid="{00000000-0005-0000-0000-000043000000}"/>
    <cellStyle name="Normal 46" xfId="68" xr:uid="{00000000-0005-0000-0000-000044000000}"/>
    <cellStyle name="Normal 47" xfId="69" xr:uid="{00000000-0005-0000-0000-000045000000}"/>
    <cellStyle name="Normal 48" xfId="70" xr:uid="{00000000-0005-0000-0000-000046000000}"/>
    <cellStyle name="Normal 49" xfId="71" xr:uid="{00000000-0005-0000-0000-000047000000}"/>
    <cellStyle name="Normal 5" xfId="72" xr:uid="{00000000-0005-0000-0000-000048000000}"/>
    <cellStyle name="Normal 5 2" xfId="73" xr:uid="{00000000-0005-0000-0000-000049000000}"/>
    <cellStyle name="Normal 50" xfId="74" xr:uid="{00000000-0005-0000-0000-00004A000000}"/>
    <cellStyle name="Normal 6" xfId="75" xr:uid="{00000000-0005-0000-0000-00004B000000}"/>
    <cellStyle name="Normal 6 2" xfId="76" xr:uid="{00000000-0005-0000-0000-00004C000000}"/>
    <cellStyle name="Normal 7" xfId="77" xr:uid="{00000000-0005-0000-0000-00004D000000}"/>
    <cellStyle name="Normal 7 2" xfId="78" xr:uid="{00000000-0005-0000-0000-00004E000000}"/>
    <cellStyle name="Normal 8" xfId="79" xr:uid="{00000000-0005-0000-0000-00004F000000}"/>
    <cellStyle name="Normal 8 2" xfId="80" xr:uid="{00000000-0005-0000-0000-000050000000}"/>
    <cellStyle name="Normal 9" xfId="81" xr:uid="{00000000-0005-0000-0000-000051000000}"/>
    <cellStyle name="Normal 9 2" xfId="82" xr:uid="{00000000-0005-0000-0000-000052000000}"/>
    <cellStyle name="Percent [2]" xfId="83" xr:uid="{00000000-0005-0000-0000-000053000000}"/>
    <cellStyle name="Total 2" xfId="84" xr:uid="{00000000-0005-0000-0000-000054000000}"/>
    <cellStyle name="Unprot" xfId="85" xr:uid="{00000000-0005-0000-0000-000055000000}"/>
    <cellStyle name="Unprot$" xfId="86" xr:uid="{00000000-0005-0000-0000-000056000000}"/>
    <cellStyle name="Unprotect" xfId="87" xr:uid="{00000000-0005-0000-0000-00005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showGridLines="0" zoomScale="90" zoomScaleNormal="90" workbookViewId="0">
      <selection activeCell="B7" sqref="B7"/>
    </sheetView>
  </sheetViews>
  <sheetFormatPr defaultColWidth="9.109375" defaultRowHeight="10.199999999999999"/>
  <cols>
    <col min="1" max="1" width="26.33203125" style="2" customWidth="1"/>
    <col min="2" max="2" width="13" style="2" customWidth="1"/>
    <col min="3" max="3" width="12.44140625" style="2" customWidth="1"/>
    <col min="4" max="4" width="12" style="2" customWidth="1"/>
    <col min="5" max="5" width="12.109375" style="2" customWidth="1"/>
    <col min="6" max="6" width="12.5546875" style="2" customWidth="1"/>
    <col min="7" max="8" width="10.5546875" style="2" customWidth="1"/>
    <col min="9" max="15" width="9.109375" style="2"/>
    <col min="16" max="16" width="9.109375" style="3"/>
    <col min="17" max="16384" width="9.109375" style="1"/>
  </cols>
  <sheetData>
    <row r="1" spans="1:8" ht="17.399999999999999">
      <c r="A1" s="75" t="s">
        <v>0</v>
      </c>
      <c r="B1" s="77"/>
      <c r="C1" s="77"/>
      <c r="D1" s="77"/>
      <c r="E1" s="4"/>
      <c r="F1" s="4"/>
      <c r="G1" s="4"/>
      <c r="H1" s="5"/>
    </row>
    <row r="2" spans="1:8" ht="17.399999999999999">
      <c r="A2" s="76" t="s">
        <v>1</v>
      </c>
      <c r="B2" s="78"/>
      <c r="C2" s="78"/>
      <c r="D2" s="78"/>
      <c r="E2" s="6"/>
      <c r="F2" s="6"/>
      <c r="G2" s="6"/>
      <c r="H2" s="7"/>
    </row>
    <row r="3" spans="1:8" ht="18" customHeight="1" thickBot="1">
      <c r="A3" s="12">
        <v>44696</v>
      </c>
      <c r="B3" s="8"/>
      <c r="C3" s="8"/>
      <c r="D3" s="8"/>
      <c r="E3" s="8"/>
      <c r="F3" s="8"/>
      <c r="G3" s="8"/>
      <c r="H3" s="9"/>
    </row>
    <row r="4" spans="1:8" ht="12.75" customHeight="1" thickBot="1">
      <c r="A4" s="38"/>
      <c r="B4" s="39"/>
      <c r="C4" s="39"/>
      <c r="D4" s="39"/>
      <c r="E4" s="39"/>
      <c r="F4" s="39"/>
      <c r="G4" s="39"/>
      <c r="H4" s="40"/>
    </row>
    <row r="5" spans="1:8" ht="15.75" customHeight="1" thickBot="1">
      <c r="A5" s="32" t="s">
        <v>41</v>
      </c>
      <c r="B5" s="36"/>
      <c r="C5" s="36"/>
      <c r="D5" s="36"/>
      <c r="E5" s="36"/>
      <c r="F5" s="36"/>
      <c r="G5" s="36"/>
      <c r="H5" s="37"/>
    </row>
    <row r="6" spans="1:8" ht="37.5" customHeight="1" thickBot="1">
      <c r="A6" s="88" t="s">
        <v>2</v>
      </c>
      <c r="B6" s="104" t="s">
        <v>3</v>
      </c>
      <c r="C6" s="105" t="s">
        <v>4</v>
      </c>
      <c r="D6" s="105" t="s">
        <v>5</v>
      </c>
      <c r="E6" s="105" t="s">
        <v>6</v>
      </c>
      <c r="F6" s="105" t="s">
        <v>7</v>
      </c>
      <c r="G6" s="105" t="s">
        <v>8</v>
      </c>
      <c r="H6" s="90" t="s">
        <v>9</v>
      </c>
    </row>
    <row r="7" spans="1:8" ht="25.5" customHeight="1">
      <c r="A7" s="82" t="s">
        <v>10</v>
      </c>
      <c r="B7" s="102">
        <f>'Each UDC'!B46</f>
        <v>5</v>
      </c>
      <c r="C7" s="103">
        <f>'Each UDC'!C46</f>
        <v>133</v>
      </c>
      <c r="D7" s="103">
        <f>'Each UDC'!D46</f>
        <v>226</v>
      </c>
      <c r="E7" s="103">
        <f>'Each UDC'!E46</f>
        <v>33</v>
      </c>
      <c r="F7" s="103">
        <f>'Each UDC'!F46</f>
        <v>24</v>
      </c>
      <c r="G7" s="106">
        <f>'Each UDC'!G46</f>
        <v>0</v>
      </c>
      <c r="H7" s="94">
        <f t="shared" ref="H7:H12" si="0">SUM(B7:G7)</f>
        <v>421</v>
      </c>
    </row>
    <row r="8" spans="1:8" ht="25.5" customHeight="1">
      <c r="A8" s="56" t="s">
        <v>11</v>
      </c>
      <c r="B8" s="101">
        <f>'Each UDC'!B47</f>
        <v>0</v>
      </c>
      <c r="C8" s="100">
        <f>'Each UDC'!C47</f>
        <v>75</v>
      </c>
      <c r="D8" s="100">
        <f>'Each UDC'!D47</f>
        <v>132</v>
      </c>
      <c r="E8" s="100">
        <f>'Each UDC'!E47</f>
        <v>17</v>
      </c>
      <c r="F8" s="100">
        <f>'Each UDC'!F47</f>
        <v>13</v>
      </c>
      <c r="G8" s="107">
        <f>'Each UDC'!G47</f>
        <v>0</v>
      </c>
      <c r="H8" s="67">
        <f t="shared" si="0"/>
        <v>237</v>
      </c>
    </row>
    <row r="9" spans="1:8" ht="36" customHeight="1">
      <c r="A9" s="56" t="s">
        <v>12</v>
      </c>
      <c r="B9" s="101">
        <f>'Each UDC'!B48</f>
        <v>0</v>
      </c>
      <c r="C9" s="100">
        <f>'Each UDC'!C48</f>
        <v>0</v>
      </c>
      <c r="D9" s="100">
        <f>'Each UDC'!D48</f>
        <v>5</v>
      </c>
      <c r="E9" s="100">
        <f>'Each UDC'!E48</f>
        <v>0</v>
      </c>
      <c r="F9" s="100">
        <f>'Each UDC'!F48</f>
        <v>0</v>
      </c>
      <c r="G9" s="107">
        <f>'Each UDC'!G48</f>
        <v>0</v>
      </c>
      <c r="H9" s="67">
        <f t="shared" si="0"/>
        <v>5</v>
      </c>
    </row>
    <row r="10" spans="1:8" ht="39" customHeight="1">
      <c r="A10" s="56" t="s">
        <v>13</v>
      </c>
      <c r="B10" s="101">
        <f>'Each UDC'!B49</f>
        <v>0</v>
      </c>
      <c r="C10" s="100">
        <f>'Each UDC'!C49</f>
        <v>62</v>
      </c>
      <c r="D10" s="100">
        <f>'Each UDC'!D49</f>
        <v>108</v>
      </c>
      <c r="E10" s="100">
        <f>'Each UDC'!E49</f>
        <v>13</v>
      </c>
      <c r="F10" s="100">
        <f>'Each UDC'!F49</f>
        <v>11</v>
      </c>
      <c r="G10" s="107">
        <f>'Each UDC'!G49</f>
        <v>0</v>
      </c>
      <c r="H10" s="67">
        <f t="shared" si="0"/>
        <v>194</v>
      </c>
    </row>
    <row r="11" spans="1:8" ht="42" customHeight="1">
      <c r="A11" s="56" t="s">
        <v>14</v>
      </c>
      <c r="B11" s="101">
        <f>'Each UDC'!B50</f>
        <v>2</v>
      </c>
      <c r="C11" s="100">
        <f>'Each UDC'!C50</f>
        <v>8</v>
      </c>
      <c r="D11" s="100">
        <f>'Each UDC'!D50</f>
        <v>11</v>
      </c>
      <c r="E11" s="100">
        <f>'Each UDC'!E50</f>
        <v>2</v>
      </c>
      <c r="F11" s="100">
        <f>'Each UDC'!F50</f>
        <v>0</v>
      </c>
      <c r="G11" s="107">
        <f>'Each UDC'!G50</f>
        <v>0</v>
      </c>
      <c r="H11" s="67">
        <f t="shared" si="0"/>
        <v>23</v>
      </c>
    </row>
    <row r="12" spans="1:8" ht="41.25" customHeight="1" thickBot="1">
      <c r="A12" s="57" t="s">
        <v>15</v>
      </c>
      <c r="B12" s="108">
        <f>'Each UDC'!B51</f>
        <v>6</v>
      </c>
      <c r="C12" s="73">
        <f>'Each UDC'!C51</f>
        <v>6</v>
      </c>
      <c r="D12" s="73">
        <f>'Each UDC'!D51</f>
        <v>11</v>
      </c>
      <c r="E12" s="73">
        <f>'Each UDC'!E51</f>
        <v>1</v>
      </c>
      <c r="F12" s="73">
        <f>'Each UDC'!F51</f>
        <v>0</v>
      </c>
      <c r="G12" s="109">
        <f>'Each UDC'!G51</f>
        <v>0</v>
      </c>
      <c r="H12" s="74">
        <f t="shared" si="0"/>
        <v>24</v>
      </c>
    </row>
  </sheetData>
  <phoneticPr fontId="19" type="noConversion"/>
  <printOptions horizontalCentered="1"/>
  <pageMargins left="0.75" right="0.75" top="1" bottom="1" header="0.5" footer="0.5"/>
  <pageSetup scale="1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1"/>
  <sheetViews>
    <sheetView showGridLines="0" tabSelected="1" topLeftCell="A22" zoomScale="75" zoomScaleNormal="75" workbookViewId="0">
      <selection activeCell="H35" sqref="H35"/>
    </sheetView>
  </sheetViews>
  <sheetFormatPr defaultColWidth="9.109375" defaultRowHeight="10.199999999999999"/>
  <cols>
    <col min="1" max="1" width="26.33203125" style="2" customWidth="1"/>
    <col min="2" max="2" width="12.109375" style="2" customWidth="1"/>
    <col min="3" max="3" width="13.44140625" style="2" customWidth="1"/>
    <col min="4" max="4" width="13" style="2" customWidth="1"/>
    <col min="5" max="5" width="11" style="2" customWidth="1"/>
    <col min="6" max="6" width="12.109375" style="2" customWidth="1"/>
    <col min="7" max="8" width="10.5546875" style="2" customWidth="1"/>
    <col min="9" max="15" width="9.109375" style="2"/>
    <col min="16" max="16" width="9.109375" style="3"/>
    <col min="17" max="16384" width="9.109375" style="1"/>
  </cols>
  <sheetData>
    <row r="1" spans="1:8" ht="17.399999999999999">
      <c r="A1" s="44" t="s">
        <v>0</v>
      </c>
      <c r="B1" s="45"/>
      <c r="C1" s="45"/>
      <c r="D1" s="45"/>
      <c r="E1" s="45"/>
      <c r="F1" s="45"/>
      <c r="G1" s="45"/>
      <c r="H1" s="46"/>
    </row>
    <row r="2" spans="1:8" ht="17.399999999999999">
      <c r="A2" s="52" t="s">
        <v>16</v>
      </c>
      <c r="B2" s="31"/>
      <c r="C2" s="31"/>
      <c r="D2" s="31"/>
      <c r="E2" s="31"/>
      <c r="F2" s="31"/>
      <c r="G2" s="31"/>
      <c r="H2" s="47"/>
    </row>
    <row r="3" spans="1:8" ht="16.2" thickBot="1">
      <c r="A3" s="48">
        <f>Summary!$A$3</f>
        <v>44696</v>
      </c>
      <c r="B3" s="49"/>
      <c r="C3" s="49"/>
      <c r="D3" s="49"/>
      <c r="E3" s="49"/>
      <c r="F3" s="49"/>
      <c r="G3" s="49"/>
      <c r="H3" s="50"/>
    </row>
    <row r="4" spans="1:8" ht="13.8" thickBot="1">
      <c r="A4" s="41"/>
      <c r="B4" s="42"/>
      <c r="C4" s="42"/>
      <c r="D4" s="42"/>
      <c r="E4" s="42"/>
      <c r="F4" s="42"/>
      <c r="G4" s="42"/>
      <c r="H4" s="43"/>
    </row>
    <row r="5" spans="1:8" ht="13.8" thickBot="1">
      <c r="A5" s="98" t="str">
        <f>Summary!$A$5</f>
        <v>Table 1 - Previous Month's Activities: From April 1, 2022 thru April 30, 2022</v>
      </c>
      <c r="B5" s="33"/>
      <c r="C5" s="33"/>
      <c r="D5" s="33"/>
      <c r="E5" s="33"/>
      <c r="F5" s="33"/>
      <c r="G5" s="33"/>
      <c r="H5" s="34"/>
    </row>
    <row r="6" spans="1:8" ht="32.25" customHeight="1" thickBot="1">
      <c r="A6" s="91" t="s">
        <v>2</v>
      </c>
      <c r="B6" s="110" t="s">
        <v>3</v>
      </c>
      <c r="C6" s="92" t="s">
        <v>4</v>
      </c>
      <c r="D6" s="92" t="s">
        <v>5</v>
      </c>
      <c r="E6" s="92" t="s">
        <v>6</v>
      </c>
      <c r="F6" s="92" t="s">
        <v>7</v>
      </c>
      <c r="G6" s="96" t="s">
        <v>8</v>
      </c>
      <c r="H6" s="93" t="s">
        <v>9</v>
      </c>
    </row>
    <row r="7" spans="1:8" ht="25.5" customHeight="1">
      <c r="A7" s="99" t="s">
        <v>10</v>
      </c>
      <c r="B7" s="112">
        <v>0</v>
      </c>
      <c r="C7" s="113">
        <v>3</v>
      </c>
      <c r="D7" s="113">
        <v>11</v>
      </c>
      <c r="E7" s="114">
        <v>2</v>
      </c>
      <c r="F7" s="113">
        <v>0</v>
      </c>
      <c r="G7" s="115">
        <v>0</v>
      </c>
      <c r="H7" s="116">
        <f t="shared" ref="H7:H12" si="0">SUM(B7:G7)</f>
        <v>16</v>
      </c>
    </row>
    <row r="8" spans="1:8" ht="31.5" customHeight="1">
      <c r="A8" s="56" t="s">
        <v>11</v>
      </c>
      <c r="B8" s="112">
        <v>0</v>
      </c>
      <c r="C8" s="113">
        <v>3</v>
      </c>
      <c r="D8" s="113">
        <v>11</v>
      </c>
      <c r="E8" s="114">
        <v>2</v>
      </c>
      <c r="F8" s="113">
        <v>0</v>
      </c>
      <c r="G8" s="115">
        <v>0</v>
      </c>
      <c r="H8" s="117">
        <f t="shared" si="0"/>
        <v>16</v>
      </c>
    </row>
    <row r="9" spans="1:8" ht="41.25" customHeight="1">
      <c r="A9" s="56" t="s">
        <v>12</v>
      </c>
      <c r="B9" s="112">
        <f>B1-B8</f>
        <v>0</v>
      </c>
      <c r="C9" s="112">
        <f>C8-C7</f>
        <v>0</v>
      </c>
      <c r="D9" s="112">
        <f>D8-D7</f>
        <v>0</v>
      </c>
      <c r="E9" s="112">
        <f>E8-E7</f>
        <v>0</v>
      </c>
      <c r="F9" s="112">
        <f>F8-F7</f>
        <v>0</v>
      </c>
      <c r="G9" s="112">
        <f>G8-G7</f>
        <v>0</v>
      </c>
      <c r="H9" s="112">
        <f>SUM(B9:G9)</f>
        <v>0</v>
      </c>
    </row>
    <row r="10" spans="1:8" ht="37.5" customHeight="1">
      <c r="A10" s="56" t="s">
        <v>13</v>
      </c>
      <c r="B10" s="112">
        <v>0</v>
      </c>
      <c r="C10" s="113">
        <v>0</v>
      </c>
      <c r="D10" s="113">
        <v>5</v>
      </c>
      <c r="E10" s="114">
        <v>0</v>
      </c>
      <c r="F10" s="118">
        <v>0</v>
      </c>
      <c r="G10" s="119">
        <v>0</v>
      </c>
      <c r="H10" s="117">
        <f t="shared" si="0"/>
        <v>5</v>
      </c>
    </row>
    <row r="11" spans="1:8" ht="42" customHeight="1">
      <c r="A11" s="56" t="s">
        <v>14</v>
      </c>
      <c r="B11" s="112">
        <v>2</v>
      </c>
      <c r="C11" s="113">
        <v>6</v>
      </c>
      <c r="D11" s="113">
        <v>22</v>
      </c>
      <c r="E11" s="114">
        <v>0</v>
      </c>
      <c r="F11" s="120">
        <v>0</v>
      </c>
      <c r="G11" s="119">
        <v>0</v>
      </c>
      <c r="H11" s="117">
        <f t="shared" si="0"/>
        <v>30</v>
      </c>
    </row>
    <row r="12" spans="1:8" ht="41.25" customHeight="1" thickBot="1">
      <c r="A12" s="57" t="s">
        <v>15</v>
      </c>
      <c r="B12" s="111">
        <v>1</v>
      </c>
      <c r="C12" s="111">
        <v>5</v>
      </c>
      <c r="D12" s="113">
        <v>5</v>
      </c>
      <c r="E12" s="114">
        <v>0</v>
      </c>
      <c r="F12" s="121">
        <v>0</v>
      </c>
      <c r="G12" s="122">
        <v>0</v>
      </c>
      <c r="H12" s="123">
        <f t="shared" si="0"/>
        <v>11</v>
      </c>
    </row>
    <row r="13" spans="1:8" ht="10.8" thickBot="1">
      <c r="A13" s="30"/>
      <c r="B13" s="30"/>
      <c r="C13" s="30"/>
      <c r="D13" s="30"/>
      <c r="E13" s="30"/>
      <c r="F13" s="30"/>
      <c r="G13" s="30"/>
      <c r="H13" s="30"/>
    </row>
    <row r="14" spans="1:8" ht="17.399999999999999">
      <c r="A14" s="44" t="s">
        <v>0</v>
      </c>
      <c r="B14" s="45"/>
      <c r="C14" s="45"/>
      <c r="D14" s="45"/>
      <c r="E14" s="45"/>
      <c r="F14" s="45"/>
      <c r="G14" s="45"/>
      <c r="H14" s="46"/>
    </row>
    <row r="15" spans="1:8" ht="17.399999999999999">
      <c r="A15" s="53" t="s">
        <v>17</v>
      </c>
      <c r="B15" s="31"/>
      <c r="C15" s="31"/>
      <c r="D15" s="31"/>
      <c r="E15" s="31"/>
      <c r="F15" s="31"/>
      <c r="G15" s="31"/>
      <c r="H15" s="47"/>
    </row>
    <row r="16" spans="1:8" ht="16.2" thickBot="1">
      <c r="A16" s="48">
        <f>Summary!$A$3</f>
        <v>44696</v>
      </c>
      <c r="B16" s="49"/>
      <c r="C16" s="49"/>
      <c r="D16" s="49"/>
      <c r="E16" s="49"/>
      <c r="F16" s="49"/>
      <c r="G16" s="49"/>
      <c r="H16" s="50"/>
    </row>
    <row r="17" spans="1:14" ht="13.8" thickBot="1">
      <c r="A17" s="41"/>
      <c r="B17" s="42"/>
      <c r="C17" s="42"/>
      <c r="D17" s="42"/>
      <c r="E17" s="42"/>
      <c r="F17" s="42"/>
      <c r="G17" s="42"/>
      <c r="H17" s="43"/>
      <c r="N17" s="2" t="s">
        <v>40</v>
      </c>
    </row>
    <row r="18" spans="1:14" ht="13.8" thickBot="1">
      <c r="A18" s="32" t="str">
        <f>Summary!$A$5</f>
        <v>Table 1 - Previous Month's Activities: From April 1, 2022 thru April 30, 2022</v>
      </c>
      <c r="B18" s="33"/>
      <c r="C18" s="33"/>
      <c r="D18" s="33"/>
      <c r="E18" s="33"/>
      <c r="F18" s="33"/>
      <c r="G18" s="33"/>
      <c r="H18" s="34"/>
    </row>
    <row r="19" spans="1:14" ht="29.25" customHeight="1" thickBot="1">
      <c r="A19" s="91" t="s">
        <v>2</v>
      </c>
      <c r="B19" s="95" t="s">
        <v>3</v>
      </c>
      <c r="C19" s="92" t="s">
        <v>4</v>
      </c>
      <c r="D19" s="92" t="s">
        <v>5</v>
      </c>
      <c r="E19" s="92" t="s">
        <v>6</v>
      </c>
      <c r="F19" s="96" t="s">
        <v>7</v>
      </c>
      <c r="G19" s="97" t="s">
        <v>8</v>
      </c>
      <c r="H19" s="93" t="s">
        <v>9</v>
      </c>
    </row>
    <row r="20" spans="1:14" ht="30.75" customHeight="1">
      <c r="A20" s="55" t="s">
        <v>10</v>
      </c>
      <c r="B20" s="58">
        <v>5</v>
      </c>
      <c r="C20" s="58">
        <v>128</v>
      </c>
      <c r="D20" s="58">
        <v>211</v>
      </c>
      <c r="E20" s="58">
        <v>31</v>
      </c>
      <c r="F20" s="58">
        <v>24</v>
      </c>
      <c r="G20" s="58">
        <v>0</v>
      </c>
      <c r="H20" s="94">
        <f t="shared" ref="H20:H25" si="1">SUM(B20:G20)</f>
        <v>399</v>
      </c>
    </row>
    <row r="21" spans="1:14" ht="30" customHeight="1">
      <c r="A21" s="56" t="s">
        <v>11</v>
      </c>
      <c r="B21" s="58">
        <v>0</v>
      </c>
      <c r="C21" s="58">
        <v>70</v>
      </c>
      <c r="D21" s="58">
        <v>117</v>
      </c>
      <c r="E21" s="58">
        <v>15</v>
      </c>
      <c r="F21" s="58">
        <v>13</v>
      </c>
      <c r="G21" s="58">
        <v>0</v>
      </c>
      <c r="H21" s="67">
        <f t="shared" si="1"/>
        <v>215</v>
      </c>
    </row>
    <row r="22" spans="1:14" ht="40.5" customHeight="1">
      <c r="A22" s="56" t="s">
        <v>12</v>
      </c>
      <c r="B22" s="58">
        <v>0</v>
      </c>
      <c r="C22" s="58">
        <v>0</v>
      </c>
      <c r="D22" s="58">
        <v>0</v>
      </c>
      <c r="E22" s="58">
        <v>0</v>
      </c>
      <c r="F22" s="58">
        <v>0</v>
      </c>
      <c r="G22" s="59">
        <v>0</v>
      </c>
      <c r="H22" s="67">
        <f t="shared" si="1"/>
        <v>0</v>
      </c>
    </row>
    <row r="23" spans="1:14" ht="38.25" customHeight="1">
      <c r="A23" s="56" t="s">
        <v>13</v>
      </c>
      <c r="B23" s="58">
        <v>0</v>
      </c>
      <c r="C23" s="58">
        <v>54</v>
      </c>
      <c r="D23" s="58">
        <v>85</v>
      </c>
      <c r="E23" s="58">
        <v>13</v>
      </c>
      <c r="F23" s="58">
        <v>11</v>
      </c>
      <c r="G23" s="59">
        <v>0</v>
      </c>
      <c r="H23" s="67">
        <f t="shared" si="1"/>
        <v>163</v>
      </c>
    </row>
    <row r="24" spans="1:14" ht="36" customHeight="1">
      <c r="A24" s="56" t="s">
        <v>14</v>
      </c>
      <c r="B24" s="58">
        <v>0</v>
      </c>
      <c r="C24" s="58">
        <v>3</v>
      </c>
      <c r="D24" s="58">
        <v>3</v>
      </c>
      <c r="E24" s="58">
        <v>2</v>
      </c>
      <c r="F24" s="58">
        <v>0</v>
      </c>
      <c r="G24" s="59">
        <v>0</v>
      </c>
      <c r="H24" s="67">
        <f t="shared" si="1"/>
        <v>8</v>
      </c>
    </row>
    <row r="25" spans="1:14" ht="36.75" customHeight="1" thickBot="1">
      <c r="A25" s="57" t="s">
        <v>15</v>
      </c>
      <c r="B25" s="58">
        <v>5</v>
      </c>
      <c r="C25" s="58">
        <v>1</v>
      </c>
      <c r="D25" s="58">
        <v>6</v>
      </c>
      <c r="E25" s="58">
        <v>1</v>
      </c>
      <c r="F25" s="58">
        <v>0</v>
      </c>
      <c r="G25" s="60">
        <v>0</v>
      </c>
      <c r="H25" s="74">
        <f t="shared" si="1"/>
        <v>13</v>
      </c>
    </row>
    <row r="26" spans="1:14" ht="10.8" thickBot="1">
      <c r="A26" s="30"/>
      <c r="B26" s="30"/>
      <c r="C26" s="30"/>
      <c r="D26" s="30"/>
      <c r="E26" s="30"/>
      <c r="F26" s="30"/>
      <c r="G26" s="30"/>
      <c r="H26" s="30"/>
    </row>
    <row r="27" spans="1:14" ht="17.399999999999999">
      <c r="A27" s="44" t="s">
        <v>0</v>
      </c>
      <c r="B27" s="45"/>
      <c r="C27" s="45"/>
      <c r="D27" s="45"/>
      <c r="E27" s="45"/>
      <c r="F27" s="45"/>
      <c r="G27" s="45"/>
      <c r="H27" s="46"/>
    </row>
    <row r="28" spans="1:14" ht="17.399999999999999">
      <c r="A28" s="54" t="s">
        <v>18</v>
      </c>
      <c r="B28" s="31"/>
      <c r="C28" s="31"/>
      <c r="D28" s="31"/>
      <c r="E28" s="31"/>
      <c r="F28" s="31"/>
      <c r="G28" s="31"/>
      <c r="H28" s="47"/>
    </row>
    <row r="29" spans="1:14" ht="16.2" thickBot="1">
      <c r="A29" s="124">
        <f>Summary!$A$3</f>
        <v>44696</v>
      </c>
      <c r="B29" s="125"/>
      <c r="C29" s="125"/>
      <c r="D29" s="125"/>
      <c r="E29" s="125"/>
      <c r="F29" s="125"/>
      <c r="G29" s="125"/>
      <c r="H29" s="126"/>
    </row>
    <row r="30" spans="1:14" ht="12.75" customHeight="1" thickBot="1">
      <c r="A30" s="41"/>
      <c r="B30" s="42"/>
      <c r="C30" s="42"/>
      <c r="D30" s="42"/>
      <c r="E30" s="42"/>
      <c r="F30" s="42"/>
      <c r="G30" s="42"/>
      <c r="H30" s="43"/>
    </row>
    <row r="31" spans="1:14" ht="18" customHeight="1" thickBot="1">
      <c r="A31" s="32" t="str">
        <f>Summary!$A$5</f>
        <v>Table 1 - Previous Month's Activities: From April 1, 2022 thru April 30, 2022</v>
      </c>
      <c r="B31" s="33"/>
      <c r="C31" s="33"/>
      <c r="D31" s="33"/>
      <c r="E31" s="33"/>
      <c r="F31" s="33"/>
      <c r="G31" s="33"/>
      <c r="H31" s="34"/>
    </row>
    <row r="32" spans="1:14" ht="29.25" customHeight="1" thickBot="1">
      <c r="A32" s="91" t="s">
        <v>2</v>
      </c>
      <c r="B32" s="92" t="s">
        <v>3</v>
      </c>
      <c r="C32" s="92" t="s">
        <v>4</v>
      </c>
      <c r="D32" s="92" t="s">
        <v>5</v>
      </c>
      <c r="E32" s="92" t="s">
        <v>6</v>
      </c>
      <c r="F32" s="92" t="s">
        <v>7</v>
      </c>
      <c r="G32" s="92" t="s">
        <v>8</v>
      </c>
      <c r="H32" s="93" t="s">
        <v>9</v>
      </c>
    </row>
    <row r="33" spans="1:8" ht="29.25" customHeight="1">
      <c r="A33" s="55" t="s">
        <v>10</v>
      </c>
      <c r="B33" s="61">
        <v>0</v>
      </c>
      <c r="C33" s="61">
        <v>2</v>
      </c>
      <c r="D33" s="61">
        <v>4</v>
      </c>
      <c r="E33" s="61">
        <v>0</v>
      </c>
      <c r="F33" s="61">
        <v>0</v>
      </c>
      <c r="G33" s="61">
        <v>0</v>
      </c>
      <c r="H33" s="62">
        <f t="shared" ref="H33:H38" si="2">SUM(B33:G33)</f>
        <v>6</v>
      </c>
    </row>
    <row r="34" spans="1:8" ht="32.25" customHeight="1">
      <c r="A34" s="56" t="s">
        <v>11</v>
      </c>
      <c r="B34" s="63">
        <v>0</v>
      </c>
      <c r="C34" s="63">
        <v>2</v>
      </c>
      <c r="D34" s="63">
        <v>4</v>
      </c>
      <c r="E34" s="63">
        <v>0</v>
      </c>
      <c r="F34" s="63">
        <v>0</v>
      </c>
      <c r="G34" s="63">
        <v>0</v>
      </c>
      <c r="H34" s="64">
        <f t="shared" si="2"/>
        <v>6</v>
      </c>
    </row>
    <row r="35" spans="1:8" ht="41.25" customHeight="1">
      <c r="A35" s="56" t="s">
        <v>12</v>
      </c>
      <c r="B35" s="63">
        <v>0</v>
      </c>
      <c r="C35" s="63">
        <v>0</v>
      </c>
      <c r="D35" s="63">
        <v>0</v>
      </c>
      <c r="E35" s="63">
        <v>0</v>
      </c>
      <c r="F35" s="63">
        <v>0</v>
      </c>
      <c r="G35" s="63">
        <v>0</v>
      </c>
      <c r="H35" s="64">
        <f>SUM(B35:G35)</f>
        <v>0</v>
      </c>
    </row>
    <row r="36" spans="1:8" ht="39" customHeight="1">
      <c r="A36" s="56" t="s">
        <v>13</v>
      </c>
      <c r="B36" s="63">
        <v>0</v>
      </c>
      <c r="C36" s="63">
        <v>2</v>
      </c>
      <c r="D36" s="63">
        <v>1</v>
      </c>
      <c r="E36" s="63">
        <v>0</v>
      </c>
      <c r="F36" s="63">
        <v>0</v>
      </c>
      <c r="G36" s="63">
        <v>0</v>
      </c>
      <c r="H36" s="64">
        <f t="shared" si="2"/>
        <v>3</v>
      </c>
    </row>
    <row r="37" spans="1:8" ht="39.75" customHeight="1">
      <c r="A37" s="56" t="s">
        <v>14</v>
      </c>
      <c r="B37" s="63">
        <v>0</v>
      </c>
      <c r="C37" s="63">
        <v>0</v>
      </c>
      <c r="D37" s="63">
        <v>3</v>
      </c>
      <c r="E37" s="63">
        <v>0</v>
      </c>
      <c r="F37" s="63">
        <v>0</v>
      </c>
      <c r="G37" s="63">
        <v>0</v>
      </c>
      <c r="H37" s="64">
        <f t="shared" si="2"/>
        <v>3</v>
      </c>
    </row>
    <row r="38" spans="1:8" ht="39.75" customHeight="1" thickBot="1">
      <c r="A38" s="57" t="s">
        <v>15</v>
      </c>
      <c r="B38" s="65">
        <v>0</v>
      </c>
      <c r="C38" s="65">
        <v>0</v>
      </c>
      <c r="D38" s="65">
        <v>0</v>
      </c>
      <c r="E38" s="65">
        <v>0</v>
      </c>
      <c r="F38" s="65">
        <v>0</v>
      </c>
      <c r="G38" s="65">
        <v>0</v>
      </c>
      <c r="H38" s="66">
        <f t="shared" si="2"/>
        <v>0</v>
      </c>
    </row>
    <row r="39" spans="1:8" ht="10.8" thickBot="1"/>
    <row r="40" spans="1:8" ht="17.399999999999999">
      <c r="A40" s="44" t="s">
        <v>0</v>
      </c>
      <c r="B40" s="45"/>
      <c r="C40" s="45"/>
      <c r="D40" s="45"/>
      <c r="E40" s="45"/>
      <c r="F40" s="45"/>
      <c r="G40" s="45"/>
      <c r="H40" s="46"/>
    </row>
    <row r="41" spans="1:8" ht="17.399999999999999">
      <c r="A41" s="51" t="s">
        <v>1</v>
      </c>
      <c r="B41" s="31"/>
      <c r="C41" s="31"/>
      <c r="D41" s="31"/>
      <c r="E41" s="31"/>
      <c r="F41" s="31"/>
      <c r="G41" s="31"/>
      <c r="H41" s="47"/>
    </row>
    <row r="42" spans="1:8" ht="16.2" thickBot="1">
      <c r="A42" s="48">
        <f>Summary!$A$3</f>
        <v>44696</v>
      </c>
      <c r="B42" s="49"/>
      <c r="C42" s="49"/>
      <c r="D42" s="49"/>
      <c r="E42" s="49"/>
      <c r="F42" s="49"/>
      <c r="G42" s="49"/>
      <c r="H42" s="50"/>
    </row>
    <row r="43" spans="1:8" ht="13.8" thickBot="1">
      <c r="A43" s="38"/>
      <c r="B43" s="39"/>
      <c r="C43" s="39"/>
      <c r="D43" s="39"/>
      <c r="E43" s="39"/>
      <c r="F43" s="39"/>
      <c r="G43" s="39"/>
      <c r="H43" s="40"/>
    </row>
    <row r="44" spans="1:8" ht="15.75" customHeight="1" thickBot="1">
      <c r="A44" s="35" t="str">
        <f>Summary!$A$5</f>
        <v>Table 1 - Previous Month's Activities: From April 1, 2022 thru April 30, 2022</v>
      </c>
      <c r="B44" s="36"/>
      <c r="C44" s="36"/>
      <c r="D44" s="36"/>
      <c r="E44" s="36"/>
      <c r="F44" s="36"/>
      <c r="G44" s="36"/>
      <c r="H44" s="37"/>
    </row>
    <row r="45" spans="1:8" ht="30.75" customHeight="1" thickBot="1">
      <c r="A45" s="88" t="s">
        <v>2</v>
      </c>
      <c r="B45" s="89" t="s">
        <v>3</v>
      </c>
      <c r="C45" s="89" t="s">
        <v>4</v>
      </c>
      <c r="D45" s="89" t="s">
        <v>5</v>
      </c>
      <c r="E45" s="89" t="s">
        <v>6</v>
      </c>
      <c r="F45" s="89" t="s">
        <v>7</v>
      </c>
      <c r="G45" s="89" t="s">
        <v>8</v>
      </c>
      <c r="H45" s="90" t="s">
        <v>9</v>
      </c>
    </row>
    <row r="46" spans="1:8" ht="30" customHeight="1">
      <c r="A46" s="82" t="s">
        <v>10</v>
      </c>
      <c r="B46" s="79">
        <f t="shared" ref="B46:G51" si="3">B7+B20+B33</f>
        <v>5</v>
      </c>
      <c r="C46" s="68">
        <f>C7+C20+C33</f>
        <v>133</v>
      </c>
      <c r="D46" s="68">
        <f t="shared" si="3"/>
        <v>226</v>
      </c>
      <c r="E46" s="68">
        <f t="shared" si="3"/>
        <v>33</v>
      </c>
      <c r="F46" s="68">
        <f t="shared" si="3"/>
        <v>24</v>
      </c>
      <c r="G46" s="83">
        <f>G7+G20+G33</f>
        <v>0</v>
      </c>
      <c r="H46" s="86">
        <f t="shared" ref="H46:H51" si="4">SUM(B46:G46)</f>
        <v>421</v>
      </c>
    </row>
    <row r="47" spans="1:8" ht="28.5" customHeight="1">
      <c r="A47" s="56" t="s">
        <v>11</v>
      </c>
      <c r="B47" s="80">
        <f t="shared" si="3"/>
        <v>0</v>
      </c>
      <c r="C47" s="70">
        <f t="shared" si="3"/>
        <v>75</v>
      </c>
      <c r="D47" s="70">
        <f t="shared" si="3"/>
        <v>132</v>
      </c>
      <c r="E47" s="70">
        <f t="shared" si="3"/>
        <v>17</v>
      </c>
      <c r="F47" s="70">
        <f t="shared" si="3"/>
        <v>13</v>
      </c>
      <c r="G47" s="84">
        <f t="shared" si="3"/>
        <v>0</v>
      </c>
      <c r="H47" s="69">
        <f t="shared" si="4"/>
        <v>237</v>
      </c>
    </row>
    <row r="48" spans="1:8" ht="41.25" customHeight="1">
      <c r="A48" s="56" t="s">
        <v>12</v>
      </c>
      <c r="B48" s="80">
        <f t="shared" si="3"/>
        <v>0</v>
      </c>
      <c r="C48" s="70">
        <f t="shared" ref="C48:D50" si="5">C10+C22+C35</f>
        <v>0</v>
      </c>
      <c r="D48" s="70">
        <f t="shared" si="5"/>
        <v>5</v>
      </c>
      <c r="E48" s="70">
        <f t="shared" si="3"/>
        <v>0</v>
      </c>
      <c r="F48" s="70">
        <f t="shared" si="3"/>
        <v>0</v>
      </c>
      <c r="G48" s="84">
        <f t="shared" si="3"/>
        <v>0</v>
      </c>
      <c r="H48" s="71">
        <f t="shared" si="4"/>
        <v>5</v>
      </c>
    </row>
    <row r="49" spans="1:8" ht="39" customHeight="1">
      <c r="A49" s="56" t="s">
        <v>13</v>
      </c>
      <c r="B49" s="80">
        <f t="shared" si="3"/>
        <v>0</v>
      </c>
      <c r="C49" s="70">
        <f t="shared" si="5"/>
        <v>62</v>
      </c>
      <c r="D49" s="70">
        <f t="shared" si="5"/>
        <v>108</v>
      </c>
      <c r="E49" s="70">
        <f t="shared" si="3"/>
        <v>13</v>
      </c>
      <c r="F49" s="70">
        <f t="shared" si="3"/>
        <v>11</v>
      </c>
      <c r="G49" s="84">
        <f t="shared" si="3"/>
        <v>0</v>
      </c>
      <c r="H49" s="72">
        <f t="shared" si="4"/>
        <v>194</v>
      </c>
    </row>
    <row r="50" spans="1:8" ht="42" customHeight="1">
      <c r="A50" s="56" t="s">
        <v>14</v>
      </c>
      <c r="B50" s="80">
        <f t="shared" si="3"/>
        <v>2</v>
      </c>
      <c r="C50" s="70">
        <f t="shared" si="5"/>
        <v>8</v>
      </c>
      <c r="D50" s="70">
        <f t="shared" si="5"/>
        <v>11</v>
      </c>
      <c r="E50" s="70">
        <f t="shared" si="3"/>
        <v>2</v>
      </c>
      <c r="F50" s="70">
        <f t="shared" si="3"/>
        <v>0</v>
      </c>
      <c r="G50" s="84">
        <f t="shared" si="3"/>
        <v>0</v>
      </c>
      <c r="H50" s="71">
        <f t="shared" si="4"/>
        <v>23</v>
      </c>
    </row>
    <row r="51" spans="1:8" ht="39.75" customHeight="1" thickBot="1">
      <c r="A51" s="57" t="s">
        <v>15</v>
      </c>
      <c r="B51" s="81">
        <f t="shared" si="3"/>
        <v>6</v>
      </c>
      <c r="C51" s="73">
        <f t="shared" si="3"/>
        <v>6</v>
      </c>
      <c r="D51" s="73">
        <f t="shared" si="3"/>
        <v>11</v>
      </c>
      <c r="E51" s="73">
        <f t="shared" si="3"/>
        <v>1</v>
      </c>
      <c r="F51" s="73">
        <f>F12+F25+F38</f>
        <v>0</v>
      </c>
      <c r="G51" s="85">
        <f>G12+G25+G38</f>
        <v>0</v>
      </c>
      <c r="H51" s="87">
        <f t="shared" si="4"/>
        <v>24</v>
      </c>
    </row>
  </sheetData>
  <mergeCells count="1">
    <mergeCell ref="A29:H29"/>
  </mergeCells>
  <phoneticPr fontId="19" type="noConversion"/>
  <printOptions horizontalCentered="1"/>
  <pageMargins left="0.75" right="0.75" top="0.5" bottom="0.5" header="0.5" footer="0.5"/>
  <pageSetup scale="56" orientation="portrait" r:id="rId1"/>
  <headerFooter alignWithMargins="0"/>
  <ignoredErrors>
    <ignoredError sqref="H7:H8 H10:H12" unlockedFormula="1"/>
    <ignoredError sqref="C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showGridLines="0" topLeftCell="A4" workbookViewId="0">
      <selection activeCell="B11" sqref="B11"/>
    </sheetView>
  </sheetViews>
  <sheetFormatPr defaultRowHeight="13.2"/>
  <cols>
    <col min="1" max="1" width="28" customWidth="1"/>
    <col min="2" max="2" width="74.44140625" customWidth="1"/>
  </cols>
  <sheetData>
    <row r="1" spans="1:2" ht="7.5" customHeight="1" thickBot="1"/>
    <row r="2" spans="1:2" ht="30" customHeight="1" thickBot="1">
      <c r="A2" s="10" t="s">
        <v>19</v>
      </c>
      <c r="B2" s="11"/>
    </row>
    <row r="3" spans="1:2" ht="10.5" customHeight="1" thickBot="1"/>
    <row r="4" spans="1:2" ht="16.2" thickBot="1">
      <c r="A4" s="26" t="s">
        <v>20</v>
      </c>
      <c r="B4" s="27"/>
    </row>
    <row r="5" spans="1:2" ht="15.6">
      <c r="A5" s="13" t="s">
        <v>2</v>
      </c>
      <c r="B5" s="14" t="s">
        <v>21</v>
      </c>
    </row>
    <row r="6" spans="1:2" ht="39.6">
      <c r="A6" s="15" t="s">
        <v>10</v>
      </c>
      <c r="B6" s="16" t="s">
        <v>35</v>
      </c>
    </row>
    <row r="7" spans="1:2" ht="26.4">
      <c r="A7" s="15" t="s">
        <v>11</v>
      </c>
      <c r="B7" s="16" t="s">
        <v>36</v>
      </c>
    </row>
    <row r="8" spans="1:2" ht="39.6">
      <c r="A8" s="15" t="s">
        <v>12</v>
      </c>
      <c r="B8" s="16" t="s">
        <v>22</v>
      </c>
    </row>
    <row r="9" spans="1:2" ht="39.6">
      <c r="A9" s="15" t="s">
        <v>23</v>
      </c>
      <c r="B9" s="16" t="s">
        <v>37</v>
      </c>
    </row>
    <row r="10" spans="1:2" ht="39.6">
      <c r="A10" s="15" t="s">
        <v>24</v>
      </c>
      <c r="B10" s="16" t="s">
        <v>38</v>
      </c>
    </row>
    <row r="11" spans="1:2" ht="40.200000000000003" thickBot="1">
      <c r="A11" s="17" t="s">
        <v>25</v>
      </c>
      <c r="B11" s="18" t="s">
        <v>39</v>
      </c>
    </row>
    <row r="12" spans="1:2" ht="13.8" thickBot="1"/>
    <row r="13" spans="1:2" s="19" customFormat="1" ht="16.2" thickBot="1">
      <c r="A13" s="28" t="s">
        <v>26</v>
      </c>
      <c r="B13" s="29"/>
    </row>
    <row r="14" spans="1:2" ht="26.4">
      <c r="A14" s="20" t="s">
        <v>27</v>
      </c>
      <c r="B14" s="21" t="s">
        <v>28</v>
      </c>
    </row>
    <row r="15" spans="1:2">
      <c r="A15" s="22"/>
      <c r="B15" s="23" t="s">
        <v>29</v>
      </c>
    </row>
    <row r="16" spans="1:2">
      <c r="A16" s="22"/>
      <c r="B16" s="23" t="s">
        <v>30</v>
      </c>
    </row>
    <row r="17" spans="1:2">
      <c r="A17" s="22"/>
      <c r="B17" s="23" t="s">
        <v>31</v>
      </c>
    </row>
    <row r="18" spans="1:2">
      <c r="A18" s="22"/>
      <c r="B18" s="23" t="s">
        <v>32</v>
      </c>
    </row>
    <row r="19" spans="1:2">
      <c r="A19" s="22"/>
      <c r="B19" s="23" t="s">
        <v>33</v>
      </c>
    </row>
    <row r="20" spans="1:2" ht="13.8" thickBot="1">
      <c r="A20" s="24"/>
      <c r="B20" s="25" t="s">
        <v>34</v>
      </c>
    </row>
  </sheetData>
  <phoneticPr fontId="19" type="noConversion"/>
  <printOptions horizontalCentered="1"/>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vt:lpstr>
      <vt:lpstr>Each UDC</vt:lpstr>
      <vt:lpstr>Definitions</vt:lpstr>
      <vt:lpstr>'Each UDC'!Print_Area</vt:lpstr>
      <vt:lpstr>Summary!Print_Area</vt:lpstr>
      <vt:lpstr>Summary!report</vt: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2022-05-02T16:50:11Z</dcterms:created>
  <dcterms:modified xsi:type="dcterms:W3CDTF">2022-05-16T23:29:53Z</dcterms:modified>
</cp:coreProperties>
</file>