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4_{835A46C6-C351-45D9-881D-AA3814F7799A}"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2" l="1"/>
  <c r="H24" i="2"/>
  <c r="H23" i="2"/>
  <c r="H22" i="2"/>
  <c r="H21" i="2"/>
  <c r="H20" i="2"/>
  <c r="H38" i="2"/>
  <c r="H37" i="2"/>
  <c r="H36" i="2"/>
  <c r="H35" i="2"/>
  <c r="H34" i="2"/>
  <c r="H33" i="2"/>
  <c r="H8" i="2"/>
  <c r="H7" i="2"/>
  <c r="H11" i="2" l="1"/>
  <c r="H10" i="2"/>
  <c r="H9" i="2"/>
  <c r="F51" i="2"/>
  <c r="E51" i="2"/>
  <c r="D51" i="2"/>
  <c r="C51" i="2"/>
  <c r="B51" i="2"/>
  <c r="F50" i="2"/>
  <c r="E50" i="2"/>
  <c r="D50" i="2"/>
  <c r="C50" i="2"/>
  <c r="B50" i="2"/>
  <c r="G49" i="2"/>
  <c r="F49" i="2"/>
  <c r="E49" i="2"/>
  <c r="D49" i="2"/>
  <c r="C49" i="2"/>
  <c r="B49" i="2"/>
  <c r="G48" i="2"/>
  <c r="F48" i="2"/>
  <c r="E48" i="2"/>
  <c r="D48" i="2"/>
  <c r="C48" i="2"/>
  <c r="B48" i="2"/>
  <c r="G47" i="2"/>
  <c r="F47" i="2"/>
  <c r="E47" i="2"/>
  <c r="D47" i="2"/>
  <c r="C47" i="2"/>
  <c r="B47" i="2"/>
  <c r="G46" i="2"/>
  <c r="F46" i="2"/>
  <c r="E46" i="2"/>
  <c r="D46" i="2"/>
  <c r="C46" i="2"/>
  <c r="B46" i="2"/>
  <c r="H12" i="2" l="1"/>
  <c r="G50" i="2"/>
  <c r="H50" i="2" s="1"/>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G51" i="2"/>
  <c r="H51" i="2" s="1"/>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<sst xmlns="http://schemas.openxmlformats.org/spreadsheetml/2006/main" count="107" uniqueCount="42">
  <si>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</si>
  <si>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</si>
  <si>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</si>
  <si>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</si>
  <si>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</si>
  <si>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</si>
  <si>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</si>
  <si>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</si>
  <si>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</si>
  <si>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</si>
  <si>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</si>
  <si>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</si>
  <si>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</si>
  <si>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</si>
  <si>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</si>
  <si>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</si>
  <si>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</si>
  <si>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</si>
  <si>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</si>
  <si>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</si>
  <si>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</si>
  <si>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</si>
  <si>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</si>
  <si>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</si>
  <si>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</si>
  <si>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</si>
  <si>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</si>
  <si>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</si>
  <si>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</si>
  <si>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</si>
  <si>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</si>
  <si>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</si>
  <si>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</si>
  <si>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</si>
  <si>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</si>
  <si>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</si>
  <si>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</si>
  <si>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</si>
  <si>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</si>
  <si>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</si>
  <si>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</si>
  <si>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April 01, 2023 thru April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</si>
</sst>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1">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s>
  <borders count="4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11">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2" fillId="0" borderId="27" xfId="0" applyNumberFormat="1" applyFont="1" applyBorder="1" applyAlignment="1">
      <alignment horizontal="center" vertical="center"/>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2" fillId="0" borderId="30" xfId="0" applyNumberFormat="1" applyFont="1" applyBorder="1" applyAlignment="1" applyProtection="1">
      <alignment horizontal="center"/>
      <protection locked="0"/>
    </xf>
    <xf numFmtId="0" fontId="30" fillId="0" borderId="46" xfId="0" applyFont="1" applyBorder="1" applyAlignment="1">
      <alignment horizontal="center"/>
    </xf>
    <xf numFmtId="0" fontId="2" fillId="0" borderId="3" xfId="0" applyFont="1" applyBorder="1" applyAlignment="1">
      <alignment horizontal="center" vertical="center"/>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169" fontId="2" fillId="0" borderId="3" xfId="0" applyNumberFormat="1" applyFont="1" applyBorder="1" applyAlignment="1">
      <alignment horizontal="center" vertical="center"/>
    </xf>
    <xf numFmtId="3" fontId="2" fillId="0" borderId="31"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2"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30"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2" fillId="0" borderId="33"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37"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9" t="s">
        <v>0</v>
      </c>
      <c r="B1" s="61"/>
      <c r="C1" s="61"/>
      <c r="D1" s="61"/>
      <c r="E1" s="4"/>
      <c r="F1" s="4"/>
      <c r="G1" s="4"/>
      <c r="H1" s="5"/>
    </row>
    <row r="2" spans="1:8" ht="18.75">
      <c r="A2" s="60" t="s">
        <v>1</v>
      </c>
      <c r="B2" s="62"/>
      <c r="C2" s="62"/>
      <c r="D2" s="62"/>
      <c r="E2" s="6"/>
      <c r="F2" s="6"/>
      <c r="G2" s="6"/>
      <c r="H2" s="7"/>
    </row>
    <row r="3" spans="1:8" ht="18" customHeight="1" thickBot="1">
      <c r="A3" s="12">
        <v>45061</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4" t="s">
        <v>2</v>
      </c>
      <c r="B6" s="75" t="s">
        <v>3</v>
      </c>
      <c r="C6" s="76" t="s">
        <v>4</v>
      </c>
      <c r="D6" s="76" t="s">
        <v>5</v>
      </c>
      <c r="E6" s="76" t="s">
        <v>6</v>
      </c>
      <c r="F6" s="76" t="s">
        <v>7</v>
      </c>
      <c r="G6" s="76" t="s">
        <v>8</v>
      </c>
      <c r="H6" s="66" t="s">
        <v>9</v>
      </c>
    </row>
    <row r="7" spans="1:8" ht="25.5" customHeight="1">
      <c r="A7" s="63" t="s">
        <v>10</v>
      </c>
      <c r="B7" s="88">
        <f>'Each UDC'!B46</f>
        <v>2</v>
      </c>
      <c r="C7" s="89">
        <f>'Each UDC'!C46</f>
        <v>31</v>
      </c>
      <c r="D7" s="89">
        <f>'Each UDC'!D46</f>
        <v>98</v>
      </c>
      <c r="E7" s="89">
        <f>'Each UDC'!E46</f>
        <v>11</v>
      </c>
      <c r="F7" s="89">
        <f>'Each UDC'!F46</f>
        <v>1</v>
      </c>
      <c r="G7" s="90">
        <f>'Each UDC'!G46</f>
        <v>0</v>
      </c>
      <c r="H7" s="81">
        <f t="shared" ref="H7:H12" si="0">SUM(B7:G7)</f>
        <v>143</v>
      </c>
    </row>
    <row r="8" spans="1:8" ht="25.5" customHeight="1">
      <c r="A8" s="56" t="s">
        <v>11</v>
      </c>
      <c r="B8" s="91">
        <f>'Each UDC'!B47</f>
        <v>1</v>
      </c>
      <c r="C8" s="92">
        <f>'Each UDC'!C47</f>
        <v>30</v>
      </c>
      <c r="D8" s="92">
        <f>'Each UDC'!D47</f>
        <v>93</v>
      </c>
      <c r="E8" s="92">
        <f>'Each UDC'!E47</f>
        <v>9</v>
      </c>
      <c r="F8" s="92">
        <f>'Each UDC'!F47</f>
        <v>1</v>
      </c>
      <c r="G8" s="93">
        <f>'Each UDC'!G47</f>
        <v>0</v>
      </c>
      <c r="H8" s="82">
        <f t="shared" si="0"/>
        <v>134</v>
      </c>
    </row>
    <row r="9" spans="1:8" ht="36" customHeight="1">
      <c r="A9" s="56" t="s">
        <v>12</v>
      </c>
      <c r="B9" s="91">
        <f>'Each UDC'!B48</f>
        <v>0</v>
      </c>
      <c r="C9" s="92">
        <f>'Each UDC'!C48</f>
        <v>0</v>
      </c>
      <c r="D9" s="92">
        <f>'Each UDC'!D48</f>
        <v>6</v>
      </c>
      <c r="E9" s="92">
        <f>'Each UDC'!E48</f>
        <v>0</v>
      </c>
      <c r="F9" s="92">
        <f>'Each UDC'!F48</f>
        <v>0</v>
      </c>
      <c r="G9" s="93">
        <f>'Each UDC'!G48</f>
        <v>0</v>
      </c>
      <c r="H9" s="82">
        <f t="shared" si="0"/>
        <v>6</v>
      </c>
    </row>
    <row r="10" spans="1:8" ht="39" customHeight="1">
      <c r="A10" s="56" t="s">
        <v>13</v>
      </c>
      <c r="B10" s="91">
        <f>'Each UDC'!B49</f>
        <v>0</v>
      </c>
      <c r="C10" s="92">
        <f>'Each UDC'!C49</f>
        <v>32</v>
      </c>
      <c r="D10" s="92">
        <f>'Each UDC'!D49</f>
        <v>59</v>
      </c>
      <c r="E10" s="92">
        <f>'Each UDC'!E49</f>
        <v>5</v>
      </c>
      <c r="F10" s="92">
        <f>'Each UDC'!F49</f>
        <v>1</v>
      </c>
      <c r="G10" s="93">
        <f>'Each UDC'!G49</f>
        <v>0</v>
      </c>
      <c r="H10" s="82">
        <f t="shared" si="0"/>
        <v>97</v>
      </c>
    </row>
    <row r="11" spans="1:8" ht="42" customHeight="1">
      <c r="A11" s="56" t="s">
        <v>14</v>
      </c>
      <c r="B11" s="91">
        <f>'Each UDC'!B50</f>
        <v>1</v>
      </c>
      <c r="C11" s="92">
        <f>'Each UDC'!C50</f>
        <v>6</v>
      </c>
      <c r="D11" s="92">
        <f>'Each UDC'!D50</f>
        <v>16</v>
      </c>
      <c r="E11" s="92">
        <f>'Each UDC'!E50</f>
        <v>2</v>
      </c>
      <c r="F11" s="92">
        <f>'Each UDC'!F50</f>
        <v>0</v>
      </c>
      <c r="G11" s="93">
        <f>'Each UDC'!G50</f>
        <v>0</v>
      </c>
      <c r="H11" s="82">
        <f t="shared" si="0"/>
        <v>25</v>
      </c>
    </row>
    <row r="12" spans="1:8" ht="41.25" customHeight="1" thickBot="1">
      <c r="A12" s="57" t="s">
        <v>15</v>
      </c>
      <c r="B12" s="94">
        <f>'Each UDC'!B51</f>
        <v>2</v>
      </c>
      <c r="C12" s="87">
        <f>'Each UDC'!C51</f>
        <v>8</v>
      </c>
      <c r="D12" s="87">
        <f>'Each UDC'!D51</f>
        <v>25</v>
      </c>
      <c r="E12" s="87">
        <f>'Each UDC'!E51</f>
        <v>3</v>
      </c>
      <c r="F12" s="87">
        <f>'Each UDC'!F51</f>
        <v>0</v>
      </c>
      <c r="G12" s="95">
        <f>'Each UDC'!G51</f>
        <v>0</v>
      </c>
      <c r="H12" s="83">
        <f t="shared" si="0"/>
        <v>38</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Normal="100" workbookViewId="0">
      <selection activeCell="J49" sqref="J49"/>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45061</v>
      </c>
      <c r="B3" s="49"/>
      <c r="C3" s="49"/>
      <c r="D3" s="49"/>
      <c r="E3" s="49"/>
      <c r="F3" s="49"/>
      <c r="G3" s="49"/>
      <c r="H3" s="50"/>
    </row>
    <row r="4" spans="1:8" ht="13.5" thickBot="1">
      <c r="A4" s="41"/>
      <c r="B4" s="42"/>
      <c r="C4" s="42"/>
      <c r="D4" s="42"/>
      <c r="E4" s="42"/>
      <c r="F4" s="42"/>
      <c r="G4" s="42"/>
      <c r="H4" s="43"/>
    </row>
    <row r="5" spans="1:8" ht="13.5" thickBot="1">
      <c r="A5" s="73" t="str">
        <f>Summary!$A$5</f>
        <v>Table 1 - Previous Month's Activities: From April 01, 2023 thru April 30, 2023</v>
      </c>
      <c r="B5" s="33"/>
      <c r="C5" s="33"/>
      <c r="D5" s="33"/>
      <c r="E5" s="33"/>
      <c r="F5" s="33"/>
      <c r="G5" s="33"/>
      <c r="H5" s="34"/>
    </row>
    <row r="6" spans="1:8" ht="32.25" customHeight="1" thickBot="1">
      <c r="A6" s="67" t="s">
        <v>2</v>
      </c>
      <c r="B6" s="77" t="s">
        <v>3</v>
      </c>
      <c r="C6" s="68" t="s">
        <v>4</v>
      </c>
      <c r="D6" s="68" t="s">
        <v>5</v>
      </c>
      <c r="E6" s="68" t="s">
        <v>6</v>
      </c>
      <c r="F6" s="68" t="s">
        <v>7</v>
      </c>
      <c r="G6" s="71" t="s">
        <v>8</v>
      </c>
      <c r="H6" s="69" t="s">
        <v>9</v>
      </c>
    </row>
    <row r="7" spans="1:8" ht="25.5" customHeight="1">
      <c r="A7" s="74" t="s">
        <v>10</v>
      </c>
      <c r="B7" s="79">
        <v>0</v>
      </c>
      <c r="C7" s="79">
        <v>3</v>
      </c>
      <c r="D7" s="79">
        <v>12</v>
      </c>
      <c r="E7" s="79">
        <v>2</v>
      </c>
      <c r="F7" s="79">
        <v>0</v>
      </c>
      <c r="G7" s="79">
        <v>0</v>
      </c>
      <c r="H7" s="78">
        <f>SUM(B7:G7)</f>
        <v>17</v>
      </c>
    </row>
    <row r="8" spans="1:8" ht="31.5" customHeight="1">
      <c r="A8" s="56" t="s">
        <v>11</v>
      </c>
      <c r="B8" s="79">
        <v>0</v>
      </c>
      <c r="C8" s="79">
        <v>3</v>
      </c>
      <c r="D8" s="79">
        <v>12</v>
      </c>
      <c r="E8" s="79">
        <v>2</v>
      </c>
      <c r="F8" s="79">
        <v>0</v>
      </c>
      <c r="G8" s="79">
        <v>0</v>
      </c>
      <c r="H8" s="78">
        <f t="shared" ref="H8:H12" si="0">SUM(B8:G8)</f>
        <v>17</v>
      </c>
    </row>
    <row r="9" spans="1:8" ht="41.25" customHeight="1">
      <c r="A9" s="56" t="s">
        <v>12</v>
      </c>
      <c r="B9" s="79">
        <v>0</v>
      </c>
      <c r="C9" s="79">
        <v>0</v>
      </c>
      <c r="D9" s="79">
        <v>0</v>
      </c>
      <c r="E9" s="79">
        <v>0</v>
      </c>
      <c r="F9" s="79">
        <v>0</v>
      </c>
      <c r="G9" s="79">
        <v>0</v>
      </c>
      <c r="H9" s="78">
        <f t="shared" si="0"/>
        <v>0</v>
      </c>
    </row>
    <row r="10" spans="1:8" ht="37.5" customHeight="1">
      <c r="A10" s="56" t="s">
        <v>13</v>
      </c>
      <c r="B10" s="79">
        <v>0</v>
      </c>
      <c r="C10" s="79">
        <v>0</v>
      </c>
      <c r="D10" s="79">
        <v>6</v>
      </c>
      <c r="E10" s="79">
        <v>2</v>
      </c>
      <c r="F10" s="79">
        <v>0</v>
      </c>
      <c r="G10" s="79">
        <v>0</v>
      </c>
      <c r="H10" s="78">
        <f t="shared" si="0"/>
        <v>8</v>
      </c>
    </row>
    <row r="11" spans="1:8" ht="42" customHeight="1">
      <c r="A11" s="56" t="s">
        <v>14</v>
      </c>
      <c r="B11" s="79">
        <v>1</v>
      </c>
      <c r="C11" s="79">
        <v>9</v>
      </c>
      <c r="D11" s="79">
        <v>14</v>
      </c>
      <c r="E11" s="79">
        <v>1</v>
      </c>
      <c r="F11" s="79">
        <v>0</v>
      </c>
      <c r="G11" s="79">
        <v>0</v>
      </c>
      <c r="H11" s="78">
        <f t="shared" si="0"/>
        <v>25</v>
      </c>
    </row>
    <row r="12" spans="1:8" ht="41.25" customHeight="1" thickBot="1">
      <c r="A12" s="57" t="s">
        <v>15</v>
      </c>
      <c r="B12" s="79">
        <v>1</v>
      </c>
      <c r="C12" s="79">
        <v>5</v>
      </c>
      <c r="D12" s="79">
        <v>8</v>
      </c>
      <c r="E12" s="79">
        <v>0</v>
      </c>
      <c r="F12" s="79">
        <v>0</v>
      </c>
      <c r="G12" s="79">
        <v>0</v>
      </c>
      <c r="H12" s="78">
        <f t="shared" si="0"/>
        <v>14</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45061</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April 01, 2023 thru April 30, 2023</v>
      </c>
      <c r="B18" s="33"/>
      <c r="C18" s="33"/>
      <c r="D18" s="33"/>
      <c r="E18" s="33"/>
      <c r="F18" s="33"/>
      <c r="G18" s="33"/>
      <c r="H18" s="34"/>
    </row>
    <row r="19" spans="1:14" ht="29.25" customHeight="1" thickBot="1">
      <c r="A19" s="67" t="s">
        <v>2</v>
      </c>
      <c r="B19" s="70" t="s">
        <v>3</v>
      </c>
      <c r="C19" s="68" t="s">
        <v>4</v>
      </c>
      <c r="D19" s="68" t="s">
        <v>5</v>
      </c>
      <c r="E19" s="68" t="s">
        <v>6</v>
      </c>
      <c r="F19" s="71" t="s">
        <v>7</v>
      </c>
      <c r="G19" s="72" t="s">
        <v>8</v>
      </c>
      <c r="H19" s="69" t="s">
        <v>9</v>
      </c>
    </row>
    <row r="20" spans="1:14" ht="30.75" customHeight="1">
      <c r="A20" s="55" t="s">
        <v>10</v>
      </c>
      <c r="B20" s="80">
        <v>2</v>
      </c>
      <c r="C20" s="80">
        <v>18</v>
      </c>
      <c r="D20" s="80">
        <v>78</v>
      </c>
      <c r="E20" s="80">
        <v>7</v>
      </c>
      <c r="F20" s="80">
        <v>0</v>
      </c>
      <c r="G20" s="80">
        <v>0</v>
      </c>
      <c r="H20" s="84">
        <f t="shared" ref="H20:H25" si="1">SUM(B20:G20)</f>
        <v>105</v>
      </c>
    </row>
    <row r="21" spans="1:14" ht="30" customHeight="1">
      <c r="A21" s="56" t="s">
        <v>11</v>
      </c>
      <c r="B21" s="80">
        <v>1</v>
      </c>
      <c r="C21" s="80">
        <v>17</v>
      </c>
      <c r="D21" s="80">
        <v>73</v>
      </c>
      <c r="E21" s="80">
        <v>5</v>
      </c>
      <c r="F21" s="80">
        <v>0</v>
      </c>
      <c r="G21" s="80">
        <v>0</v>
      </c>
      <c r="H21" s="85">
        <f t="shared" si="1"/>
        <v>96</v>
      </c>
    </row>
    <row r="22" spans="1:14" ht="40.5" customHeight="1">
      <c r="A22" s="56" t="s">
        <v>12</v>
      </c>
      <c r="B22" s="96">
        <v>0</v>
      </c>
      <c r="C22" s="96">
        <v>0</v>
      </c>
      <c r="D22" s="96">
        <v>0</v>
      </c>
      <c r="E22" s="96">
        <v>0</v>
      </c>
      <c r="F22" s="96">
        <v>0</v>
      </c>
      <c r="G22" s="96">
        <v>0</v>
      </c>
      <c r="H22" s="85">
        <f t="shared" si="1"/>
        <v>0</v>
      </c>
    </row>
    <row r="23" spans="1:14" ht="38.25" customHeight="1">
      <c r="A23" s="56" t="s">
        <v>13</v>
      </c>
      <c r="B23" s="80">
        <v>0</v>
      </c>
      <c r="C23" s="80">
        <v>13</v>
      </c>
      <c r="D23" s="80">
        <v>41</v>
      </c>
      <c r="E23" s="80">
        <v>1</v>
      </c>
      <c r="F23" s="80">
        <v>0</v>
      </c>
      <c r="G23" s="96">
        <v>0</v>
      </c>
      <c r="H23" s="85">
        <f t="shared" si="1"/>
        <v>55</v>
      </c>
    </row>
    <row r="24" spans="1:14" ht="36" customHeight="1">
      <c r="A24" s="56" t="s">
        <v>14</v>
      </c>
      <c r="B24" s="80">
        <v>0</v>
      </c>
      <c r="C24" s="80">
        <v>1</v>
      </c>
      <c r="D24" s="80">
        <v>4</v>
      </c>
      <c r="E24" s="80">
        <v>1</v>
      </c>
      <c r="F24" s="80">
        <v>0</v>
      </c>
      <c r="G24" s="96">
        <v>0</v>
      </c>
      <c r="H24" s="85">
        <f t="shared" si="1"/>
        <v>6</v>
      </c>
    </row>
    <row r="25" spans="1:14" ht="36.75" customHeight="1" thickBot="1">
      <c r="A25" s="57" t="s">
        <v>15</v>
      </c>
      <c r="B25" s="80">
        <v>1</v>
      </c>
      <c r="C25" s="80">
        <v>3</v>
      </c>
      <c r="D25" s="80">
        <v>17</v>
      </c>
      <c r="E25" s="80">
        <v>3</v>
      </c>
      <c r="F25" s="80">
        <v>0</v>
      </c>
      <c r="G25" s="96">
        <v>0</v>
      </c>
      <c r="H25" s="86">
        <f t="shared" si="1"/>
        <v>24</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08">
        <f>Summary!$A$3</f>
        <v>45061</v>
      </c>
      <c r="B29" s="109"/>
      <c r="C29" s="109"/>
      <c r="D29" s="109"/>
      <c r="E29" s="109"/>
      <c r="F29" s="109"/>
      <c r="G29" s="109"/>
      <c r="H29" s="110"/>
    </row>
    <row r="30" spans="1:14" ht="12.75" customHeight="1" thickBot="1">
      <c r="A30" s="41"/>
      <c r="B30" s="42"/>
      <c r="C30" s="42"/>
      <c r="D30" s="42"/>
      <c r="E30" s="42"/>
      <c r="F30" s="42"/>
      <c r="G30" s="42"/>
      <c r="H30" s="43"/>
    </row>
    <row r="31" spans="1:14" ht="18" customHeight="1" thickBot="1">
      <c r="A31" s="32" t="str">
        <f>Summary!$A$5</f>
        <v>Table 1 - Previous Month's Activities: From April 01, 2023 thru April 30, 2023</v>
      </c>
      <c r="B31" s="33"/>
      <c r="C31" s="33"/>
      <c r="D31" s="33"/>
      <c r="E31" s="33"/>
      <c r="F31" s="33"/>
      <c r="G31" s="33"/>
      <c r="H31" s="34"/>
    </row>
    <row r="32" spans="1:14" ht="29.25" customHeight="1" thickBot="1">
      <c r="A32" s="67" t="s">
        <v>2</v>
      </c>
      <c r="B32" s="68" t="s">
        <v>3</v>
      </c>
      <c r="C32" s="68" t="s">
        <v>4</v>
      </c>
      <c r="D32" s="68" t="s">
        <v>5</v>
      </c>
      <c r="E32" s="68" t="s">
        <v>6</v>
      </c>
      <c r="F32" s="68" t="s">
        <v>7</v>
      </c>
      <c r="G32" s="68" t="s">
        <v>8</v>
      </c>
      <c r="H32" s="69" t="s">
        <v>9</v>
      </c>
    </row>
    <row r="33" spans="1:8" ht="29.25" customHeight="1" thickBot="1">
      <c r="A33" s="55" t="s">
        <v>10</v>
      </c>
      <c r="B33" s="58">
        <v>0</v>
      </c>
      <c r="C33" s="58">
        <v>10</v>
      </c>
      <c r="D33" s="58">
        <v>8</v>
      </c>
      <c r="E33" s="58">
        <v>2</v>
      </c>
      <c r="F33" s="58">
        <v>1</v>
      </c>
      <c r="G33" s="58">
        <v>0</v>
      </c>
      <c r="H33" s="84">
        <f t="shared" ref="H33:H38" si="2">SUM(B33:G33)</f>
        <v>21</v>
      </c>
    </row>
    <row r="34" spans="1:8" ht="32.25" customHeight="1" thickBot="1">
      <c r="A34" s="56" t="s">
        <v>11</v>
      </c>
      <c r="B34" s="58">
        <v>0</v>
      </c>
      <c r="C34" s="58">
        <v>10</v>
      </c>
      <c r="D34" s="58">
        <v>8</v>
      </c>
      <c r="E34" s="58">
        <v>2</v>
      </c>
      <c r="F34" s="58">
        <v>1</v>
      </c>
      <c r="G34" s="58">
        <v>0</v>
      </c>
      <c r="H34" s="85">
        <f t="shared" si="2"/>
        <v>21</v>
      </c>
    </row>
    <row r="35" spans="1:8" ht="41.25" customHeight="1" thickBot="1">
      <c r="A35" s="56" t="s">
        <v>12</v>
      </c>
      <c r="B35" s="58">
        <v>0</v>
      </c>
      <c r="C35" s="58">
        <v>0</v>
      </c>
      <c r="D35" s="58">
        <v>0</v>
      </c>
      <c r="E35" s="58">
        <v>0</v>
      </c>
      <c r="F35" s="58">
        <v>0</v>
      </c>
      <c r="G35" s="58">
        <v>0</v>
      </c>
      <c r="H35" s="85">
        <f t="shared" si="2"/>
        <v>0</v>
      </c>
    </row>
    <row r="36" spans="1:8" ht="39" customHeight="1" thickBot="1">
      <c r="A36" s="56" t="s">
        <v>13</v>
      </c>
      <c r="B36" s="58">
        <v>0</v>
      </c>
      <c r="C36" s="58">
        <v>10</v>
      </c>
      <c r="D36" s="58">
        <v>4</v>
      </c>
      <c r="E36" s="58">
        <v>2</v>
      </c>
      <c r="F36" s="58">
        <v>1</v>
      </c>
      <c r="G36" s="58">
        <v>0</v>
      </c>
      <c r="H36" s="85">
        <f t="shared" si="2"/>
        <v>17</v>
      </c>
    </row>
    <row r="37" spans="1:8" ht="39.75" customHeight="1" thickBot="1">
      <c r="A37" s="56" t="s">
        <v>14</v>
      </c>
      <c r="B37" s="58">
        <v>0</v>
      </c>
      <c r="C37" s="58">
        <v>0</v>
      </c>
      <c r="D37" s="58">
        <v>4</v>
      </c>
      <c r="E37" s="58">
        <v>0</v>
      </c>
      <c r="F37" s="58">
        <v>0</v>
      </c>
      <c r="G37" s="58">
        <v>0</v>
      </c>
      <c r="H37" s="85">
        <f t="shared" si="2"/>
        <v>4</v>
      </c>
    </row>
    <row r="38" spans="1:8" ht="39.75" customHeight="1" thickBot="1">
      <c r="A38" s="57" t="s">
        <v>15</v>
      </c>
      <c r="B38" s="58">
        <v>0</v>
      </c>
      <c r="C38" s="58">
        <v>0</v>
      </c>
      <c r="D38" s="58">
        <v>0</v>
      </c>
      <c r="E38" s="58">
        <v>0</v>
      </c>
      <c r="F38" s="58">
        <v>0</v>
      </c>
      <c r="G38" s="58">
        <v>0</v>
      </c>
      <c r="H38" s="86">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45061</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April 01, 2023 thru April 30, 2023</v>
      </c>
      <c r="B44" s="36"/>
      <c r="C44" s="36"/>
      <c r="D44" s="36"/>
      <c r="E44" s="36"/>
      <c r="F44" s="36"/>
      <c r="G44" s="36"/>
      <c r="H44" s="37"/>
    </row>
    <row r="45" spans="1:8" ht="30.75" customHeight="1" thickBot="1">
      <c r="A45" s="64" t="s">
        <v>2</v>
      </c>
      <c r="B45" s="65" t="s">
        <v>3</v>
      </c>
      <c r="C45" s="65" t="s">
        <v>4</v>
      </c>
      <c r="D45" s="65" t="s">
        <v>5</v>
      </c>
      <c r="E45" s="65" t="s">
        <v>6</v>
      </c>
      <c r="F45" s="65" t="s">
        <v>7</v>
      </c>
      <c r="G45" s="65" t="s">
        <v>8</v>
      </c>
      <c r="H45" s="66" t="s">
        <v>9</v>
      </c>
    </row>
    <row r="46" spans="1:8" ht="30" customHeight="1">
      <c r="A46" s="63" t="s">
        <v>10</v>
      </c>
      <c r="B46" s="97">
        <f t="shared" ref="B46:G51" si="3">B7+B20+B33</f>
        <v>2</v>
      </c>
      <c r="C46" s="98">
        <f>C7+C20+C33</f>
        <v>31</v>
      </c>
      <c r="D46" s="98">
        <f t="shared" si="3"/>
        <v>98</v>
      </c>
      <c r="E46" s="98">
        <f t="shared" si="3"/>
        <v>11</v>
      </c>
      <c r="F46" s="98">
        <f t="shared" si="3"/>
        <v>1</v>
      </c>
      <c r="G46" s="99">
        <f>G7+G20+G33</f>
        <v>0</v>
      </c>
      <c r="H46" s="84">
        <f t="shared" ref="H46:H51" si="4">SUM(B46:G46)</f>
        <v>143</v>
      </c>
    </row>
    <row r="47" spans="1:8" ht="28.5" customHeight="1">
      <c r="A47" s="56" t="s">
        <v>11</v>
      </c>
      <c r="B47" s="100">
        <f t="shared" si="3"/>
        <v>1</v>
      </c>
      <c r="C47" s="101">
        <f t="shared" si="3"/>
        <v>30</v>
      </c>
      <c r="D47" s="101">
        <f t="shared" si="3"/>
        <v>93</v>
      </c>
      <c r="E47" s="101">
        <f t="shared" si="3"/>
        <v>9</v>
      </c>
      <c r="F47" s="101">
        <f t="shared" si="3"/>
        <v>1</v>
      </c>
      <c r="G47" s="102">
        <f t="shared" si="3"/>
        <v>0</v>
      </c>
      <c r="H47" s="103">
        <f t="shared" si="4"/>
        <v>134</v>
      </c>
    </row>
    <row r="48" spans="1:8" ht="41.25" customHeight="1">
      <c r="A48" s="56" t="s">
        <v>12</v>
      </c>
      <c r="B48" s="100">
        <f t="shared" si="3"/>
        <v>0</v>
      </c>
      <c r="C48" s="101">
        <f t="shared" ref="C48:D50" si="5">C10+C22+C35</f>
        <v>0</v>
      </c>
      <c r="D48" s="101">
        <f t="shared" si="5"/>
        <v>6</v>
      </c>
      <c r="E48" s="101">
        <f t="shared" si="3"/>
        <v>0</v>
      </c>
      <c r="F48" s="101">
        <f t="shared" si="3"/>
        <v>0</v>
      </c>
      <c r="G48" s="102">
        <f t="shared" si="3"/>
        <v>0</v>
      </c>
      <c r="H48" s="85">
        <f t="shared" si="4"/>
        <v>6</v>
      </c>
    </row>
    <row r="49" spans="1:8" ht="39" customHeight="1">
      <c r="A49" s="56" t="s">
        <v>13</v>
      </c>
      <c r="B49" s="100">
        <f t="shared" si="3"/>
        <v>0</v>
      </c>
      <c r="C49" s="101">
        <f t="shared" si="5"/>
        <v>32</v>
      </c>
      <c r="D49" s="101">
        <f t="shared" si="5"/>
        <v>59</v>
      </c>
      <c r="E49" s="101">
        <f t="shared" si="3"/>
        <v>5</v>
      </c>
      <c r="F49" s="101">
        <f t="shared" si="3"/>
        <v>1</v>
      </c>
      <c r="G49" s="102">
        <f t="shared" si="3"/>
        <v>0</v>
      </c>
      <c r="H49" s="104">
        <f t="shared" si="4"/>
        <v>97</v>
      </c>
    </row>
    <row r="50" spans="1:8" ht="42" customHeight="1">
      <c r="A50" s="56" t="s">
        <v>14</v>
      </c>
      <c r="B50" s="100">
        <f t="shared" si="3"/>
        <v>1</v>
      </c>
      <c r="C50" s="101">
        <f t="shared" si="5"/>
        <v>6</v>
      </c>
      <c r="D50" s="101">
        <f t="shared" si="5"/>
        <v>16</v>
      </c>
      <c r="E50" s="101">
        <f t="shared" si="3"/>
        <v>2</v>
      </c>
      <c r="F50" s="101">
        <f t="shared" si="3"/>
        <v>0</v>
      </c>
      <c r="G50" s="102">
        <f t="shared" si="3"/>
        <v>0</v>
      </c>
      <c r="H50" s="85">
        <f t="shared" si="4"/>
        <v>25</v>
      </c>
    </row>
    <row r="51" spans="1:8" ht="39.75" customHeight="1" thickBot="1">
      <c r="A51" s="57" t="s">
        <v>15</v>
      </c>
      <c r="B51" s="105">
        <f t="shared" si="3"/>
        <v>2</v>
      </c>
      <c r="C51" s="106">
        <f t="shared" si="3"/>
        <v>8</v>
      </c>
      <c r="D51" s="106">
        <f t="shared" si="3"/>
        <v>25</v>
      </c>
      <c r="E51" s="106">
        <f t="shared" si="3"/>
        <v>3</v>
      </c>
      <c r="F51" s="106">
        <f>F12+F25+F38</f>
        <v>0</v>
      </c>
      <c r="G51" s="107">
        <f>G12+G25+G38</f>
        <v>0</v>
      </c>
      <c r="H51" s="86">
        <f t="shared" si="4"/>
        <v>38</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2023-05-16T00:45:48Z</dcterms:modified>
</cp:coreProperties>
</file>