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45B8BA5A-5282-41D1-A9EE-EE6BCEA81BD2}"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1" i="2" l="1"/>
  <c r="H50" i="2"/>
  <c r="H49" i="2"/>
  <c r="H48" i="2"/>
  <c r="H47" i="2"/>
  <c r="H46" i="2"/>
  <c r="H9" i="2"/>
  <c r="H8" i="2"/>
  <c r="H7" i="2"/>
  <c r="G51" i="2"/>
  <c r="G50" i="2"/>
  <c r="G49" i="2"/>
  <c r="G48" i="2"/>
  <c r="G47" i="2"/>
  <c r="G46" i="2"/>
  <c r="F51" i="2"/>
  <c r="F50" i="2"/>
  <c r="F49" i="2"/>
  <c r="F48" i="2"/>
  <c r="F47" i="2"/>
  <c r="F46" i="2"/>
  <c r="E51" i="2"/>
  <c r="E50" i="2"/>
  <c r="E49" i="2"/>
  <c r="E48" i="2"/>
  <c r="E47" i="2"/>
  <c r="E46" i="2"/>
  <c r="D51" i="2"/>
  <c r="D50" i="2"/>
  <c r="D49" i="2"/>
  <c r="D48" i="2"/>
  <c r="D47" i="2"/>
  <c r="D46" i="2"/>
  <c r="C51" i="2"/>
  <c r="C50" i="2"/>
  <c r="C49" i="2"/>
  <c r="C48" i="2"/>
  <c r="C47" i="2"/>
  <c r="C46" i="2"/>
  <c r="B51" i="2"/>
  <c r="B50" i="2"/>
  <c r="B49" i="2"/>
  <c r="B48" i="2"/>
  <c r="B47" i="2"/>
  <c r="B46" i="2"/>
  <c r="H9" i="1"/>
  <c r="H38" i="2"/>
  <c r="H37" i="2"/>
  <c r="H36" i="2"/>
  <c r="H35" i="2"/>
  <c r="H34" i="2"/>
  <c r="H33" i="2"/>
  <c r="H25" i="2"/>
  <c r="H24" i="2"/>
  <c r="H23" i="2"/>
  <c r="H22" i="2"/>
  <c r="H21" i="2"/>
  <c r="H20" i="2"/>
  <c r="H12" i="2"/>
  <c r="H11" i="2"/>
  <c r="H10" i="2"/>
  <c r="C7" i="1" l="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H10" i="1" l="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<sst xmlns="http://schemas.openxmlformats.org/spreadsheetml/2006/main" count="107" uniqueCount="42">
  <si>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</si>
  <si>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</si>
  <si>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</si>
  <si>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</si>
  <si>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</si>
  <si>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</si>
  <si>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</si>
  <si>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</si>
  <si>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</si>
  <si>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</si>
  <si>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</si>
  <si>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</si>
  <si>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</si>
  <si>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</si>
  <si>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</si>
  <si>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</si>
  <si>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</si>
  <si>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</si>
  <si>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</si>
  <si>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</si>
  <si>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</si>
  <si>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</si>
  <si>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</si>
  <si>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</si>
  <si>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</si>
  <si>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</si>
  <si>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</si>
  <si>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</si>
  <si>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</si>
  <si>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</si>
  <si>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</si>
  <si>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</si>
  <si>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</si>
  <si>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</si>
  <si>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</si>
  <si>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</si>
  <si>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</si>
  <si>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</si>
  <si>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</si>
  <si>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</si>
  <si>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</si>
  <si>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April 01, 2025 thru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</si>
</sst>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4" sqref="A4"/>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45792</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24</v>
      </c>
      <c r="D7" s="95">
        <f>'Each UDC'!D46</f>
        <v>172</v>
      </c>
      <c r="E7" s="95">
        <f>'Each UDC'!E46</f>
        <v>15</v>
      </c>
      <c r="F7" s="95">
        <f>'Each UDC'!F46</f>
        <v>0</v>
      </c>
      <c r="G7" s="96">
        <f>'Each UDC'!G46</f>
        <v>0</v>
      </c>
      <c r="H7" s="77">
        <f t="shared" ref="H7:H12" si="0">SUM(B7:G7)</f>
        <v>212</v>
      </c>
    </row>
    <row r="8" spans="1:8" ht="25.5" customHeight="1">
      <c r="A8" s="56" t="s">
        <v>11</v>
      </c>
      <c r="B8" s="97">
        <f>'Each UDC'!B47</f>
        <v>1</v>
      </c>
      <c r="C8" s="98">
        <f>'Each UDC'!C47</f>
        <v>24</v>
      </c>
      <c r="D8" s="98">
        <f>'Each UDC'!D47</f>
        <v>136</v>
      </c>
      <c r="E8" s="98">
        <f>'Each UDC'!E47</f>
        <v>14</v>
      </c>
      <c r="F8" s="98">
        <f>'Each UDC'!F47</f>
        <v>0</v>
      </c>
      <c r="G8" s="99">
        <f>'Each UDC'!G47</f>
        <v>0</v>
      </c>
      <c r="H8" s="78">
        <f t="shared" si="0"/>
        <v>175</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6</v>
      </c>
      <c r="D10" s="98">
        <f>'Each UDC'!D49</f>
        <v>36</v>
      </c>
      <c r="E10" s="98">
        <f>'Each UDC'!E49</f>
        <v>7</v>
      </c>
      <c r="F10" s="98">
        <f>'Each UDC'!F49</f>
        <v>0</v>
      </c>
      <c r="G10" s="99">
        <f>'Each UDC'!G49</f>
        <v>0</v>
      </c>
      <c r="H10" s="78">
        <f t="shared" si="0"/>
        <v>49</v>
      </c>
    </row>
    <row r="11" spans="1:8" ht="42" customHeight="1">
      <c r="A11" s="56" t="s">
        <v>14</v>
      </c>
      <c r="B11" s="97">
        <f>'Each UDC'!B50</f>
        <v>1</v>
      </c>
      <c r="C11" s="98">
        <f>'Each UDC'!C50</f>
        <v>12</v>
      </c>
      <c r="D11" s="98">
        <f>'Each UDC'!D50</f>
        <v>64</v>
      </c>
      <c r="E11" s="98">
        <f>'Each UDC'!E50</f>
        <v>4</v>
      </c>
      <c r="F11" s="98">
        <f>'Each UDC'!F50</f>
        <v>0</v>
      </c>
      <c r="G11" s="99">
        <f>'Each UDC'!G50</f>
        <v>0</v>
      </c>
      <c r="H11" s="78">
        <f t="shared" si="0"/>
        <v>81</v>
      </c>
    </row>
    <row r="12" spans="1:8" ht="41.25" customHeight="1" thickBot="1">
      <c r="A12" s="57" t="s">
        <v>15</v>
      </c>
      <c r="B12" s="100">
        <f>'Each UDC'!B51</f>
        <v>1</v>
      </c>
      <c r="C12" s="92">
        <f>'Each UDC'!C51</f>
        <v>4</v>
      </c>
      <c r="D12" s="92">
        <f>'Each UDC'!D51</f>
        <v>34</v>
      </c>
      <c r="E12" s="92">
        <f>'Each UDC'!E51</f>
        <v>1</v>
      </c>
      <c r="F12" s="92">
        <f>'Each UDC'!F51</f>
        <v>0</v>
      </c>
      <c r="G12" s="101">
        <f>'Each UDC'!G51</f>
        <v>0</v>
      </c>
      <c r="H12" s="79">
        <f t="shared" si="0"/>
        <v>40</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4" zoomScale="85" zoomScaleNormal="85" workbookViewId="0">
      <selection activeCell="A43" sqref="A43"/>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45792</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April 01, 2025 thru April 30,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16</v>
      </c>
      <c r="D7" s="118">
        <v>45</v>
      </c>
      <c r="E7" s="118">
        <v>4</v>
      </c>
      <c r="F7" s="118">
        <v>0</v>
      </c>
      <c r="G7" s="118">
        <v>0</v>
      </c>
      <c r="H7" s="108">
        <f>SUM(B7:G7)</f>
        <v>65</v>
      </c>
    </row>
    <row r="8" spans="1:8" ht="31.5" customHeight="1">
      <c r="A8" s="56" t="s">
        <v>11</v>
      </c>
      <c r="B8" s="118">
        <v>0</v>
      </c>
      <c r="C8" s="118">
        <v>16</v>
      </c>
      <c r="D8" s="118">
        <v>45</v>
      </c>
      <c r="E8" s="118">
        <v>4</v>
      </c>
      <c r="F8" s="118">
        <v>0</v>
      </c>
      <c r="G8" s="118">
        <v>0</v>
      </c>
      <c r="H8" s="108">
        <f>SUM(B8:G8)</f>
        <v>65</v>
      </c>
    </row>
    <row r="9" spans="1:8" ht="41.25" customHeight="1">
      <c r="A9" s="56" t="s">
        <v>12</v>
      </c>
      <c r="B9" s="102">
        <v>0</v>
      </c>
      <c r="C9" s="102">
        <v>0</v>
      </c>
      <c r="D9" s="102">
        <v>0</v>
      </c>
      <c r="E9" s="102">
        <v>0</v>
      </c>
      <c r="F9" s="102">
        <v>0</v>
      </c>
      <c r="G9" s="102">
        <v>0</v>
      </c>
      <c r="H9" s="108">
        <f>SUM(B9:G9)</f>
        <v>0</v>
      </c>
    </row>
    <row r="10" spans="1:8" ht="37.5" customHeight="1" thickBot="1">
      <c r="A10" s="56" t="s">
        <v>13</v>
      </c>
      <c r="B10" s="119">
        <v>0</v>
      </c>
      <c r="C10" s="119">
        <v>0</v>
      </c>
      <c r="D10" s="119">
        <v>0</v>
      </c>
      <c r="E10" s="119">
        <v>0</v>
      </c>
      <c r="F10" s="119">
        <v>0</v>
      </c>
      <c r="G10" s="119">
        <v>0</v>
      </c>
      <c r="H10" s="108">
        <f t="shared" ref="H7:H12" si="0">SUM(B10:G10)</f>
        <v>0</v>
      </c>
    </row>
    <row r="11" spans="1:8" ht="42" customHeight="1">
      <c r="A11" s="56" t="s">
        <v>14</v>
      </c>
      <c r="B11" s="120">
        <v>1</v>
      </c>
      <c r="C11" s="118">
        <v>12</v>
      </c>
      <c r="D11" s="118">
        <v>38</v>
      </c>
      <c r="E11" s="118">
        <v>2</v>
      </c>
      <c r="F11" s="118">
        <v>0</v>
      </c>
      <c r="G11" s="118">
        <v>0</v>
      </c>
      <c r="H11" s="108">
        <f t="shared" si="0"/>
        <v>53</v>
      </c>
    </row>
    <row r="12" spans="1:8" ht="41.25" customHeight="1" thickBot="1">
      <c r="A12" s="57" t="s">
        <v>15</v>
      </c>
      <c r="B12" s="118">
        <v>0</v>
      </c>
      <c r="C12" s="118">
        <v>2</v>
      </c>
      <c r="D12" s="118">
        <v>5</v>
      </c>
      <c r="E12" s="118">
        <v>0</v>
      </c>
      <c r="F12" s="118">
        <v>0</v>
      </c>
      <c r="G12" s="118">
        <v>0</v>
      </c>
      <c r="H12" s="108">
        <f t="shared" si="0"/>
        <v>7</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45792</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April 01, 2025 thru April 30,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1</v>
      </c>
      <c r="C20" s="103">
        <v>8</v>
      </c>
      <c r="D20" s="103">
        <v>107</v>
      </c>
      <c r="E20" s="103">
        <v>10</v>
      </c>
      <c r="F20" s="103">
        <v>0</v>
      </c>
      <c r="G20" s="104">
        <v>0</v>
      </c>
      <c r="H20" s="80">
        <f t="shared" ref="H20:H25" si="1">SUM(B20:G20)</f>
        <v>126</v>
      </c>
    </row>
    <row r="21" spans="1:14" ht="30" customHeight="1">
      <c r="A21" s="56" t="s">
        <v>11</v>
      </c>
      <c r="B21" s="103">
        <v>1</v>
      </c>
      <c r="C21" s="103">
        <v>8</v>
      </c>
      <c r="D21" s="103">
        <v>71</v>
      </c>
      <c r="E21" s="103">
        <v>9</v>
      </c>
      <c r="F21" s="103">
        <v>0</v>
      </c>
      <c r="G21" s="104">
        <v>0</v>
      </c>
      <c r="H21" s="81">
        <f t="shared" si="1"/>
        <v>89</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6</v>
      </c>
      <c r="D23" s="105">
        <v>36</v>
      </c>
      <c r="E23" s="105">
        <v>6</v>
      </c>
      <c r="F23" s="105">
        <v>0</v>
      </c>
      <c r="G23" s="104">
        <v>0</v>
      </c>
      <c r="H23" s="81">
        <f t="shared" si="1"/>
        <v>48</v>
      </c>
    </row>
    <row r="24" spans="1:14" ht="36" customHeight="1">
      <c r="A24" s="56" t="s">
        <v>14</v>
      </c>
      <c r="B24" s="105">
        <v>0</v>
      </c>
      <c r="C24" s="105">
        <v>0</v>
      </c>
      <c r="D24" s="105">
        <v>6</v>
      </c>
      <c r="E24" s="105">
        <v>2</v>
      </c>
      <c r="F24" s="105">
        <v>0</v>
      </c>
      <c r="G24" s="104">
        <v>0</v>
      </c>
      <c r="H24" s="81">
        <f t="shared" si="1"/>
        <v>8</v>
      </c>
    </row>
    <row r="25" spans="1:14" ht="36.75" customHeight="1" thickBot="1">
      <c r="A25" s="57" t="s">
        <v>15</v>
      </c>
      <c r="B25" s="106">
        <v>1</v>
      </c>
      <c r="C25" s="106">
        <v>2</v>
      </c>
      <c r="D25" s="106">
        <v>29</v>
      </c>
      <c r="E25" s="106">
        <v>1</v>
      </c>
      <c r="F25" s="106">
        <v>0</v>
      </c>
      <c r="G25" s="107">
        <v>0</v>
      </c>
      <c r="H25" s="82">
        <f t="shared" si="1"/>
        <v>33</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45792</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April 01, 2025 thru April 30,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0</v>
      </c>
      <c r="C33" s="109">
        <v>0</v>
      </c>
      <c r="D33" s="109">
        <v>20</v>
      </c>
      <c r="E33" s="109">
        <v>1</v>
      </c>
      <c r="F33" s="109">
        <v>0</v>
      </c>
      <c r="G33" s="110">
        <v>0</v>
      </c>
      <c r="H33" s="80">
        <f t="shared" ref="H33:H38" si="2">SUM(B33:G33)</f>
        <v>21</v>
      </c>
    </row>
    <row r="34" spans="1:8" ht="32.25" customHeight="1">
      <c r="A34" s="56" t="s">
        <v>11</v>
      </c>
      <c r="B34" s="111">
        <v>0</v>
      </c>
      <c r="C34" s="112">
        <v>0</v>
      </c>
      <c r="D34" s="112">
        <v>20</v>
      </c>
      <c r="E34" s="112">
        <v>1</v>
      </c>
      <c r="F34" s="113">
        <v>0</v>
      </c>
      <c r="G34" s="114">
        <v>0</v>
      </c>
      <c r="H34" s="81">
        <f t="shared" si="2"/>
        <v>21</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0</v>
      </c>
      <c r="D36" s="113">
        <v>0</v>
      </c>
      <c r="E36" s="113">
        <v>1</v>
      </c>
      <c r="F36" s="113">
        <v>0</v>
      </c>
      <c r="G36" s="114">
        <v>0</v>
      </c>
      <c r="H36" s="81">
        <f t="shared" si="2"/>
        <v>1</v>
      </c>
    </row>
    <row r="37" spans="1:8" ht="39.75" customHeight="1">
      <c r="A37" s="56" t="s">
        <v>14</v>
      </c>
      <c r="B37" s="111">
        <v>0</v>
      </c>
      <c r="C37" s="113">
        <v>0</v>
      </c>
      <c r="D37" s="113">
        <v>20</v>
      </c>
      <c r="E37" s="113">
        <v>0</v>
      </c>
      <c r="F37" s="113">
        <v>0</v>
      </c>
      <c r="G37" s="114">
        <v>0</v>
      </c>
      <c r="H37" s="81">
        <f t="shared" si="2"/>
        <v>20</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45792</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April 01, 2025 thru April 30,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B7+B20+B33</f>
        <v>1</v>
      </c>
      <c r="C46" s="84">
        <f>C7+C20+C33</f>
        <v>24</v>
      </c>
      <c r="D46" s="84">
        <f>D7+D20+D33</f>
        <v>172</v>
      </c>
      <c r="E46" s="84">
        <f>E7+E20+E33</f>
        <v>15</v>
      </c>
      <c r="F46" s="84">
        <f>F7+F20+F33</f>
        <v>0</v>
      </c>
      <c r="G46" s="85">
        <f>G7+G20+G33</f>
        <v>0</v>
      </c>
      <c r="H46" s="77">
        <f>SUM(B46:G46)</f>
        <v>212</v>
      </c>
    </row>
    <row r="47" spans="1:8" ht="28.5" customHeight="1">
      <c r="A47" s="56" t="s">
        <v>11</v>
      </c>
      <c r="B47" s="86">
        <f>B8+B21+B34</f>
        <v>1</v>
      </c>
      <c r="C47" s="87">
        <f>C8+C21+C34</f>
        <v>24</v>
      </c>
      <c r="D47" s="87">
        <f>D8+D21+D34</f>
        <v>136</v>
      </c>
      <c r="E47" s="87">
        <f>E8+E21+E34</f>
        <v>14</v>
      </c>
      <c r="F47" s="87">
        <f>F8+F21+F34</f>
        <v>0</v>
      </c>
      <c r="G47" s="88">
        <f>G8+G21+G34</f>
        <v>0</v>
      </c>
      <c r="H47" s="89">
        <f>SUM(B47:G47)</f>
        <v>175</v>
      </c>
    </row>
    <row r="48" spans="1:8" ht="41.25" customHeight="1">
      <c r="A48" s="56" t="s">
        <v>12</v>
      </c>
      <c r="B48" s="86">
        <f>B9+B22+B35</f>
        <v>0</v>
      </c>
      <c r="C48" s="87">
        <f>C9+C22+C35</f>
        <v>0</v>
      </c>
      <c r="D48" s="87">
        <f>D9+D22+D35</f>
        <v>0</v>
      </c>
      <c r="E48" s="87">
        <f>E9+E22+E35</f>
        <v>0</v>
      </c>
      <c r="F48" s="87">
        <f>F9+F22+F35</f>
        <v>0</v>
      </c>
      <c r="G48" s="88">
        <f>G9+G22+G35</f>
        <v>0</v>
      </c>
      <c r="H48" s="78">
        <f>SUM(B48:G48)</f>
        <v>0</v>
      </c>
    </row>
    <row r="49" spans="1:8" ht="39" customHeight="1">
      <c r="A49" s="56" t="s">
        <v>13</v>
      </c>
      <c r="B49" s="86">
        <f>B10+B23+B36</f>
        <v>0</v>
      </c>
      <c r="C49" s="87">
        <f>C10+C23+C36</f>
        <v>6</v>
      </c>
      <c r="D49" s="87">
        <f>D10+D23+D36</f>
        <v>36</v>
      </c>
      <c r="E49" s="87">
        <f>E10+E23+E36</f>
        <v>7</v>
      </c>
      <c r="F49" s="87">
        <f>F10+F23+F36</f>
        <v>0</v>
      </c>
      <c r="G49" s="88">
        <f>G10+G23+G36</f>
        <v>0</v>
      </c>
      <c r="H49" s="90">
        <f>SUM(B49:G49)</f>
        <v>49</v>
      </c>
    </row>
    <row r="50" spans="1:8" ht="42" customHeight="1">
      <c r="A50" s="56" t="s">
        <v>14</v>
      </c>
      <c r="B50" s="86">
        <f>B11+B24+B37</f>
        <v>1</v>
      </c>
      <c r="C50" s="87">
        <f>C11+C24+C37</f>
        <v>12</v>
      </c>
      <c r="D50" s="87">
        <f>D11+D24+D37</f>
        <v>64</v>
      </c>
      <c r="E50" s="87">
        <f>E11+E24+E37</f>
        <v>4</v>
      </c>
      <c r="F50" s="87">
        <f>F11+F24+F37</f>
        <v>0</v>
      </c>
      <c r="G50" s="88">
        <f>G11+G24+G37</f>
        <v>0</v>
      </c>
      <c r="H50" s="78">
        <f>SUM(B50:G50)</f>
        <v>81</v>
      </c>
    </row>
    <row r="51" spans="1:8" ht="39.75" customHeight="1" thickBot="1">
      <c r="A51" s="57" t="s">
        <v>15</v>
      </c>
      <c r="B51" s="91">
        <f>B12+B25+B38</f>
        <v>1</v>
      </c>
      <c r="C51" s="92">
        <f>C12+C25+C38</f>
        <v>4</v>
      </c>
      <c r="D51" s="92">
        <f>D12+D25+D38</f>
        <v>34</v>
      </c>
      <c r="E51" s="92">
        <f>E12+E25+E38</f>
        <v>1</v>
      </c>
      <c r="F51" s="92">
        <f>F12+F25+F38</f>
        <v>0</v>
      </c>
      <c r="G51" s="93">
        <f>G12+G25+G38</f>
        <v>0</v>
      </c>
      <c r="H51" s="79">
        <f>SUM(B51:G51)</f>
        <v>40</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2025-05-20T17:03:12Z</dcterms:modified>
</cp:coreProperties>
</file>