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https://capuc-my.sharepoint.com/personal/aditya_chauhan_cpuc_ca_gov/Documents/Documents/week of/2025/8 18/fr/load forecasts/"/>
    </mc:Choice>
  </mc:AlternateContent>
  <xr:revisionPtr revIDLastSave="51" documentId="8_{E8293E37-9B67-4769-BA70-FD78D04304F7}" xr6:coauthVersionLast="47" xr6:coauthVersionMax="47" xr10:uidLastSave="{83553406-75AA-4197-8926-85B1925DF637}"/>
  <bookViews>
    <workbookView xWindow="-108" yWindow="-108" windowWidth="23256" windowHeight="12576" firstSheet="1" activeTab="4" xr2:uid="{E44042D2-56E0-4B40-BC7E-A0F38F180965}"/>
  </bookViews>
  <sheets>
    <sheet name="Certification" sheetId="1" r:id="rId1"/>
    <sheet name="FilingInstructions" sheetId="2" r:id="rId2"/>
    <sheet name="Form 1" sheetId="3" r:id="rId3"/>
    <sheet name="Form 2" sheetId="6" r:id="rId4"/>
    <sheet name="Form 3" sheetId="5" r:id="rId5"/>
  </sheets>
  <definedNames>
    <definedName name="_xlnm._FilterDatabase" localSheetId="2" hidden="1">'Form 1'!$B$8:$I$74</definedName>
    <definedName name="_xlnm._FilterDatabase" localSheetId="3" hidden="1">'Form 2'!$B$9:$F$75</definedName>
    <definedName name="_xlnm._FilterDatabase" localSheetId="4" hidden="1">'Form 3'!$B$7:$T$217</definedName>
    <definedName name="_Order1" hidden="1">255</definedName>
    <definedName name="_Order2" hidden="1">255</definedName>
    <definedName name="coname">Certification!$B$4</definedName>
    <definedName name="Data3.4" localSheetId="4">#REF!</definedName>
    <definedName name="Data3.4">#REF!</definedName>
    <definedName name="fcdata">'Form 1'!$B$8:$I$74</definedName>
    <definedName name="LSID">Certification!$B$5</definedName>
    <definedName name="ndata">'Form 2'!$B$9:$F$75</definedName>
    <definedName name="_xlnm.Print_Area" localSheetId="0">Certification!$A$1:$B$39</definedName>
    <definedName name="_xlnm.Print_Area" localSheetId="1">FilingInstructions!$B$1:$B$57</definedName>
    <definedName name="_xlnm.Print_Area" localSheetId="2">'Form 1'!$B$2:$I$74</definedName>
    <definedName name="_xlnm.Print_Area" localSheetId="4">'Form 3'!$B$6:$T$90</definedName>
    <definedName name="_xlnm.Print_Titles" localSheetId="1">FilingInstructions!$1:$3</definedName>
    <definedName name="_xlnm.Print_Titles" localSheetId="4">'Form 3'!$B:$D,'Form 3'!$6:$7</definedName>
    <definedName name="pv" localSheetId="4">'Form 3'!$B$6:$T$78</definedName>
    <definedName name="pv">#REF!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66" i="6" l="1"/>
  <c r="F67" i="6"/>
  <c r="F68" i="6"/>
  <c r="F69" i="6"/>
  <c r="F70" i="6"/>
  <c r="F71" i="6"/>
  <c r="F72" i="6"/>
  <c r="F73" i="6"/>
  <c r="F74" i="6"/>
  <c r="F75" i="6"/>
  <c r="F44" i="6"/>
  <c r="F45" i="6"/>
  <c r="F46" i="6"/>
  <c r="F47" i="6"/>
  <c r="F48" i="6"/>
  <c r="F49" i="6"/>
  <c r="F50" i="6"/>
  <c r="F51" i="6"/>
  <c r="F52" i="6"/>
  <c r="F53" i="6"/>
  <c r="F22" i="6"/>
  <c r="F23" i="6"/>
  <c r="F24" i="6"/>
  <c r="F25" i="6"/>
  <c r="F26" i="6"/>
  <c r="F27" i="6"/>
  <c r="F28" i="6"/>
  <c r="F29" i="6"/>
  <c r="F30" i="6"/>
  <c r="F31" i="6"/>
  <c r="F9" i="3"/>
  <c r="F10" i="3"/>
  <c r="F11" i="3"/>
  <c r="F12" i="3"/>
  <c r="F13" i="3"/>
  <c r="F14" i="3"/>
  <c r="F15" i="3"/>
  <c r="F16" i="3"/>
  <c r="F17" i="3"/>
  <c r="F18" i="3"/>
  <c r="F19" i="3"/>
  <c r="F20" i="3"/>
  <c r="F31" i="3"/>
  <c r="F32" i="3"/>
  <c r="F33" i="3"/>
  <c r="F34" i="3"/>
  <c r="F35" i="3"/>
  <c r="F36" i="3"/>
  <c r="F37" i="3"/>
  <c r="F38" i="3"/>
  <c r="F39" i="3"/>
  <c r="F40" i="3"/>
  <c r="F41" i="3"/>
  <c r="F42" i="3"/>
  <c r="F53" i="3"/>
  <c r="F54" i="3"/>
  <c r="F55" i="3"/>
  <c r="F56" i="3"/>
  <c r="F66" i="3"/>
  <c r="F67" i="3"/>
  <c r="F68" i="3"/>
  <c r="F69" i="3"/>
  <c r="F70" i="3"/>
  <c r="F71" i="3"/>
  <c r="F72" i="3"/>
  <c r="F74" i="3"/>
  <c r="B2" i="5"/>
  <c r="B3" i="6"/>
  <c r="B4" i="6"/>
  <c r="C33" i="6"/>
  <c r="C34" i="6" s="1"/>
  <c r="C35" i="6" s="1"/>
  <c r="C36" i="6" s="1"/>
  <c r="C37" i="6" s="1"/>
  <c r="C38" i="6" s="1"/>
  <c r="C39" i="6" s="1"/>
  <c r="C40" i="6" s="1"/>
  <c r="C41" i="6" s="1"/>
  <c r="C42" i="6" s="1"/>
  <c r="C43" i="6" s="1"/>
  <c r="C44" i="6" s="1"/>
  <c r="C45" i="6" s="1"/>
  <c r="C46" i="6" s="1"/>
  <c r="C47" i="6" s="1"/>
  <c r="C48" i="6" s="1"/>
  <c r="C49" i="6" s="1"/>
  <c r="C50" i="6" s="1"/>
  <c r="C51" i="6" s="1"/>
  <c r="C52" i="6" s="1"/>
  <c r="C55" i="6" s="1"/>
  <c r="C56" i="6" s="1"/>
  <c r="C57" i="6" s="1"/>
  <c r="C58" i="6" s="1"/>
  <c r="C59" i="6" s="1"/>
  <c r="C60" i="6" s="1"/>
  <c r="C61" i="6" s="1"/>
  <c r="C62" i="6" s="1"/>
  <c r="C63" i="6" s="1"/>
  <c r="C64" i="6" s="1"/>
  <c r="C65" i="6" s="1"/>
  <c r="C66" i="6" s="1"/>
  <c r="C67" i="6" s="1"/>
  <c r="C68" i="6" s="1"/>
  <c r="C69" i="6" s="1"/>
  <c r="C70" i="6" s="1"/>
  <c r="C71" i="6" s="1"/>
  <c r="C72" i="6" s="1"/>
  <c r="C73" i="6" s="1"/>
  <c r="C74" i="6" s="1"/>
  <c r="C75" i="6" s="1"/>
  <c r="C11" i="6"/>
  <c r="C12" i="6" s="1"/>
  <c r="C13" i="6" s="1"/>
  <c r="C14" i="6" s="1"/>
  <c r="C15" i="6" s="1"/>
  <c r="C16" i="6" s="1"/>
  <c r="C17" i="6" s="1"/>
  <c r="C18" i="6" s="1"/>
  <c r="C19" i="6" s="1"/>
  <c r="C20" i="6" s="1"/>
  <c r="C21" i="6" s="1"/>
  <c r="C22" i="6" s="1"/>
  <c r="C23" i="6" s="1"/>
  <c r="C24" i="6" s="1"/>
  <c r="C25" i="6" s="1"/>
  <c r="C26" i="6" s="1"/>
  <c r="C27" i="6" s="1"/>
  <c r="C28" i="6" s="1"/>
  <c r="C29" i="6" s="1"/>
  <c r="C30" i="6" s="1"/>
  <c r="C31" i="6" s="1"/>
  <c r="F65" i="6"/>
  <c r="F64" i="6"/>
  <c r="F63" i="6"/>
  <c r="F62" i="6"/>
  <c r="F61" i="6"/>
  <c r="F60" i="6"/>
  <c r="F59" i="6"/>
  <c r="F58" i="6"/>
  <c r="F57" i="6"/>
  <c r="F56" i="6"/>
  <c r="F55" i="6"/>
  <c r="F54" i="6"/>
  <c r="F43" i="6"/>
  <c r="F42" i="6"/>
  <c r="F41" i="6"/>
  <c r="F40" i="6"/>
  <c r="F39" i="6"/>
  <c r="F38" i="6"/>
  <c r="F37" i="6"/>
  <c r="F36" i="6"/>
  <c r="F35" i="6"/>
  <c r="F34" i="6"/>
  <c r="F33" i="6"/>
  <c r="F32" i="6"/>
  <c r="F21" i="6"/>
  <c r="F20" i="6"/>
  <c r="F19" i="6"/>
  <c r="F18" i="6"/>
  <c r="F17" i="6"/>
  <c r="F16" i="6"/>
  <c r="F15" i="6"/>
  <c r="F14" i="6"/>
  <c r="F13" i="6"/>
  <c r="F12" i="6"/>
  <c r="F11" i="6"/>
  <c r="F10" i="6"/>
  <c r="C53" i="6" l="1"/>
  <c r="H9" i="3"/>
  <c r="I9" i="3" s="1"/>
  <c r="H10" i="3"/>
  <c r="I10" i="3" s="1"/>
  <c r="H11" i="3"/>
  <c r="I11" i="3" s="1"/>
  <c r="H12" i="3"/>
  <c r="I12" i="3" s="1"/>
  <c r="H13" i="3"/>
  <c r="I13" i="3" s="1"/>
  <c r="H14" i="3"/>
  <c r="I14" i="3" s="1"/>
  <c r="H15" i="3"/>
  <c r="I15" i="3" s="1"/>
  <c r="H16" i="3"/>
  <c r="I16" i="3" s="1"/>
  <c r="H17" i="3"/>
  <c r="I17" i="3" s="1"/>
  <c r="H18" i="3"/>
  <c r="I18" i="3" s="1"/>
  <c r="H19" i="3"/>
  <c r="I19" i="3" s="1"/>
  <c r="H20" i="3"/>
  <c r="I20" i="3" s="1"/>
  <c r="H31" i="3"/>
  <c r="I31" i="3" s="1"/>
  <c r="H32" i="3"/>
  <c r="I32" i="3" s="1"/>
  <c r="H33" i="3"/>
  <c r="I33" i="3" s="1"/>
  <c r="H34" i="3"/>
  <c r="I34" i="3" s="1"/>
  <c r="H35" i="3"/>
  <c r="I35" i="3" s="1"/>
  <c r="H36" i="3"/>
  <c r="I36" i="3" s="1"/>
  <c r="H37" i="3"/>
  <c r="I37" i="3" s="1"/>
  <c r="H38" i="3"/>
  <c r="I38" i="3" s="1"/>
  <c r="H39" i="3"/>
  <c r="I39" i="3" s="1"/>
  <c r="H40" i="3"/>
  <c r="I40" i="3" s="1"/>
  <c r="H41" i="3"/>
  <c r="I41" i="3" s="1"/>
  <c r="H42" i="3"/>
  <c r="I42" i="3" s="1"/>
  <c r="H53" i="3"/>
  <c r="I53" i="3" s="1"/>
  <c r="H54" i="3"/>
  <c r="I54" i="3" s="1"/>
  <c r="H55" i="3"/>
  <c r="I55" i="3" s="1"/>
  <c r="H56" i="3"/>
  <c r="I56" i="3" s="1"/>
  <c r="H66" i="3"/>
  <c r="I66" i="3" s="1"/>
  <c r="H67" i="3"/>
  <c r="I67" i="3" s="1"/>
  <c r="H68" i="3"/>
  <c r="I68" i="3" s="1"/>
  <c r="H69" i="3"/>
  <c r="I69" i="3" s="1"/>
  <c r="H70" i="3"/>
  <c r="I70" i="3" s="1"/>
  <c r="H71" i="3"/>
  <c r="I71" i="3" s="1"/>
  <c r="H72" i="3"/>
  <c r="I72" i="3" s="1"/>
  <c r="H74" i="3"/>
  <c r="I74" i="3" s="1"/>
  <c r="C54" i="3"/>
  <c r="C55" i="3" s="1"/>
  <c r="C56" i="3" s="1"/>
  <c r="C57" i="3" s="1"/>
  <c r="C58" i="3" s="1"/>
  <c r="C59" i="3" s="1"/>
  <c r="C60" i="3" s="1"/>
  <c r="C61" i="3" s="1"/>
  <c r="C62" i="3" s="1"/>
  <c r="C63" i="3" s="1"/>
  <c r="C64" i="3" s="1"/>
  <c r="C65" i="3" s="1"/>
  <c r="C66" i="3" s="1"/>
  <c r="C67" i="3" s="1"/>
  <c r="C68" i="3" s="1"/>
  <c r="C69" i="3" s="1"/>
  <c r="C70" i="3" s="1"/>
  <c r="C71" i="3" s="1"/>
  <c r="C72" i="3" s="1"/>
  <c r="C73" i="3" s="1"/>
  <c r="C74" i="3" s="1"/>
  <c r="C32" i="3"/>
  <c r="C33" i="3" s="1"/>
  <c r="C34" i="3" s="1"/>
  <c r="C35" i="3" s="1"/>
  <c r="C36" i="3" s="1"/>
  <c r="C37" i="3" s="1"/>
  <c r="C38" i="3" s="1"/>
  <c r="C39" i="3" s="1"/>
  <c r="C40" i="3" s="1"/>
  <c r="C41" i="3" s="1"/>
  <c r="C42" i="3" s="1"/>
  <c r="C43" i="3" s="1"/>
  <c r="C44" i="3" s="1"/>
  <c r="C45" i="3" s="1"/>
  <c r="C46" i="3" s="1"/>
  <c r="C47" i="3" s="1"/>
  <c r="C48" i="3" s="1"/>
  <c r="C49" i="3" s="1"/>
  <c r="C50" i="3" s="1"/>
  <c r="C51" i="3" s="1"/>
  <c r="C52" i="3" s="1"/>
  <c r="C10" i="3"/>
  <c r="C11" i="3" s="1"/>
  <c r="C12" i="3" s="1"/>
  <c r="C13" i="3" s="1"/>
  <c r="C14" i="3" s="1"/>
  <c r="C15" i="3" s="1"/>
  <c r="C16" i="3" s="1"/>
  <c r="C17" i="3" s="1"/>
  <c r="C18" i="3" s="1"/>
  <c r="C19" i="3" s="1"/>
  <c r="C20" i="3" s="1"/>
  <c r="C21" i="3" s="1"/>
  <c r="C22" i="3" s="1"/>
  <c r="C23" i="3" s="1"/>
  <c r="C24" i="3" s="1"/>
  <c r="C25" i="3" s="1"/>
  <c r="C26" i="3" s="1"/>
  <c r="C27" i="3" s="1"/>
  <c r="C28" i="3" s="1"/>
  <c r="C29" i="3" s="1"/>
  <c r="C30" i="3" s="1"/>
  <c r="B3" i="3"/>
</calcChain>
</file>

<file path=xl/sharedStrings.xml><?xml version="1.0" encoding="utf-8"?>
<sst xmlns="http://schemas.openxmlformats.org/spreadsheetml/2006/main" count="423" uniqueCount="76">
  <si>
    <t xml:space="preserve">Worksheet A. CERTIFICATION FORM </t>
  </si>
  <si>
    <t>Name of Load Serving Entity (LSE):</t>
  </si>
  <si>
    <t>LSE ID (CAISO Masterfile Load ID):</t>
  </si>
  <si>
    <t>Certification of Information:</t>
  </si>
  <si>
    <t>Consistent with Rules 1 and 2.4 of the CPUC's Rules of Practice and Procedure, this Integrated Resource Planning compliance filing has been verified by an officer of the corporation, who shall expressly certify, under penalty of perjury, the following:</t>
  </si>
  <si>
    <t>1. I have responsibility for the activities reflected in this filing;</t>
  </si>
  <si>
    <t>2. I have reviewed this compliance filing;</t>
  </si>
  <si>
    <t>3. Based on my knowledge, this filing does not contain any untrue statement of a material fact or omit to state a material fact necessary to make the statements made;</t>
  </si>
  <si>
    <t>4. Based on my knowledge, this [filing] contains all of the information required to be provided by CPUC orders, rules, and regulations.</t>
  </si>
  <si>
    <t>Certified By Authorized LSE Representative (Name):</t>
  </si>
  <si>
    <t>Title:</t>
  </si>
  <si>
    <t>Date:</t>
  </si>
  <si>
    <t>Signature (sign the hard copy of filing):</t>
  </si>
  <si>
    <t>Contact Person for Questions about this Filing:</t>
  </si>
  <si>
    <t>Name:</t>
  </si>
  <si>
    <t>Email:</t>
  </si>
  <si>
    <t>Telephone:</t>
  </si>
  <si>
    <t>Address:</t>
  </si>
  <si>
    <t>Address 2:</t>
  </si>
  <si>
    <t>City:</t>
  </si>
  <si>
    <t>State:</t>
  </si>
  <si>
    <t>Zip:</t>
  </si>
  <si>
    <t>Back-Up Contact Person for Questions about this Filing (Optional):</t>
  </si>
  <si>
    <t>California Energy Commission</t>
  </si>
  <si>
    <t>Demand Forecast Data Request for 2025 Integrated Resource Planning</t>
  </si>
  <si>
    <t>R. 25-06-019</t>
  </si>
  <si>
    <t>Submittal Format</t>
  </si>
  <si>
    <t>Submit data, using the file naming convention LSEID_IRP2025_Forecast.xlsx, where LSEID is the LSE's Load ID assigned by CAISO, to:</t>
  </si>
  <si>
    <t>irpdatarequest@cpuc.ca.gov</t>
  </si>
  <si>
    <t>…..............................................................................................................................................................................................................................................................................................................................................</t>
  </si>
  <si>
    <t>Due Date: August, 25, 2025</t>
  </si>
  <si>
    <t>Please submit all materials through the CPUC FTP website. Filers who do not already have a CPUC secure FTP account should follow the instructions on the secure FTP site. From within the secure FTP application, users can send secure emails to CPUC staff. This mechanism allows filers to transmit their complete filing to CPUC staff including any portions deemed confidential.</t>
  </si>
  <si>
    <t xml:space="preserve"> Instructions on the secure FTP site</t>
  </si>
  <si>
    <t>Form 1: Annual Sales and Peak Load Forecast</t>
  </si>
  <si>
    <t>Please fill out this form without any modification.</t>
  </si>
  <si>
    <t>This form is to be filled out by all LSEs for each service area in which they expect to serve customers.</t>
  </si>
  <si>
    <t>Form 1 Annual Retail Sales (GWh) and Peak Demand (MW)</t>
  </si>
  <si>
    <t>TAC</t>
  </si>
  <si>
    <t>Year</t>
  </si>
  <si>
    <t>Residential Sales</t>
  </si>
  <si>
    <t>Nonresidential Sales</t>
  </si>
  <si>
    <t>Total Retail Sales</t>
  </si>
  <si>
    <t>Annual Peak Forecast (MW)  (include Distribution Losses only)</t>
  </si>
  <si>
    <t>Calculated Transmission and UFE Losses</t>
  </si>
  <si>
    <t>Total Peak Load</t>
  </si>
  <si>
    <t>SCE</t>
  </si>
  <si>
    <t>SDGE</t>
  </si>
  <si>
    <t>PGE</t>
  </si>
  <si>
    <t xml:space="preserve">Form 2: Customer Count  </t>
  </si>
  <si>
    <t xml:space="preserve">Provide the forecasted number of billed accounts associated with the submitted forecast, by customer class. </t>
  </si>
  <si>
    <t>CUSTOMER COUNT</t>
  </si>
  <si>
    <t>Month -Year</t>
  </si>
  <si>
    <t>Residential</t>
  </si>
  <si>
    <t>Nonresidential</t>
  </si>
  <si>
    <t>Total</t>
  </si>
  <si>
    <t>Form 3: Incremental Demand Modifier Impacts</t>
  </si>
  <si>
    <t>INSTALLATIONS (Installed Capacity or other units as specified)</t>
  </si>
  <si>
    <t>ENERGY (MWh)</t>
  </si>
  <si>
    <t xml:space="preserve"> PEAK DEMAND IMPACT - Coincident with LSE Annual Peak (MW)</t>
  </si>
  <si>
    <t>Program Category</t>
  </si>
  <si>
    <t>Technology Type</t>
  </si>
  <si>
    <t>Units</t>
  </si>
  <si>
    <t>Commercial</t>
  </si>
  <si>
    <t>Industrial</t>
  </si>
  <si>
    <t>Other</t>
  </si>
  <si>
    <t>TOTAL</t>
  </si>
  <si>
    <t>Battery Storage</t>
  </si>
  <si>
    <t>Energy Efficiency</t>
  </si>
  <si>
    <t>Light-Duty Evs</t>
  </si>
  <si>
    <t>Medium/Heavy Evs</t>
  </si>
  <si>
    <t>Other Load_Modifying Programs</t>
  </si>
  <si>
    <t>Building Electrification</t>
  </si>
  <si>
    <t>Data Centers</t>
  </si>
  <si>
    <t>Cultivation</t>
  </si>
  <si>
    <t>Other Electrification</t>
  </si>
  <si>
    <t>PhotoVoltaic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</si>
</sst>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_(* #,##0_);_(* \(#,##0\);_(* &quot;-&quot;??_);_(@_)"/>
    <numFmt numFmtId="165" formatCode="0_);\(0\)"/>
    <numFmt numFmtId="166" formatCode="0.0"/>
  </numFmts>
  <fonts count="18">
    <font>
      <sz val="8"/>
      <name val="Arial"/>
    </font>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b/>
      <sz val="12"/>
      <name val="Arial"/>
      <family val="2"/>
    </font>
    <font>
      <b/>
      <sz val="14"/>
      <name val="Arial"/>
      <family val="2"/>
    </font>
    <font>
      <b/>
      <sz val="10"/>
      <name val="Arial"/>
      <family val="2"/>
    </font>
    <font>
      <u/>
      <sz val="8"/>
      <color theme="10"/>
      <name val="Arial"/>
      <family val="2"/>
    </font>
    <font>
      <b/>
      <i/>
      <sz val="12"/>
      <name val="Arial"/>
      <family val="2"/>
    </font>
    <font>
      <sz val="12"/>
      <name val="Palatino"/>
      <family val="1"/>
    </font>
    <font>
      <sz val="12"/>
      <name val="Arial"/>
      <family val="2"/>
    </font>
    <font>
      <b/>
      <sz val="12"/>
      <color theme="1"/>
      <name val="Arial"/>
      <family val="2"/>
    </font>
    <font>
      <b/>
      <sz val="8"/>
      <name val="Arial"/>
      <family val="2"/>
    </font>
    <font>
      <sz val="8"/>
      <name val="Arial"/>
      <family val="2"/>
    </font>
    <font>
      <b/>
      <sz val="12"/>
      <color indexed="9"/>
      <name val="Arial"/>
      <family val="2"/>
    </font>
    <font>
      <sz val="12"/>
      <color theme="1"/>
      <name val="Arial"/>
      <family val="2"/>
    </font>
    <font>
      <sz val="10"/>
      <color theme="1"/>
      <name val="Calibri"/>
      <family val="2"/>
      <scheme val="minor"/>
    </font>
  </fonts>
  <fills count="8">
    <fill>
      <patternFill patternType="none"/>
    </fill>
    <fill>
      <patternFill patternType="gray125"/>
    </fill>
    <fill>
      <patternFill patternType="solid">
        <fgColor indexed="9"/>
        <bgColor indexed="64"/>
      </patternFill>
    </fill>
    <fill>
      <patternFill patternType="solid">
        <fgColor theme="1"/>
        <bgColor indexed="64"/>
      </patternFill>
    </fill>
    <fill>
      <patternFill patternType="solid">
        <fgColor theme="0"/>
        <bgColor indexed="64"/>
      </patternFill>
    </fill>
    <fill>
      <patternFill patternType="solid">
        <fgColor indexed="22"/>
        <bgColor indexed="64"/>
      </patternFill>
    </fill>
    <fill>
      <patternFill patternType="solid">
        <fgColor rgb="FFFFFFFF"/>
        <bgColor indexed="64"/>
      </patternFill>
    </fill>
    <fill>
      <patternFill patternType="solid">
        <fgColor rgb="FFFFFF0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s>
  <cellStyleXfs count="11">
    <xf numFmtId="0" fontId="0" fillId="0" borderId="0"/>
    <xf numFmtId="43" fontId="14" fillId="0" borderId="0" applyFont="0" applyFill="0" applyBorder="0" applyAlignment="0" applyProtection="0"/>
    <xf numFmtId="0" fontId="8" fillId="0" borderId="0" applyNumberFormat="0" applyFill="0" applyBorder="0" applyAlignment="0" applyProtection="0">
      <alignment vertical="top"/>
      <protection locked="0"/>
    </xf>
    <xf numFmtId="0" fontId="4" fillId="0" borderId="0"/>
    <xf numFmtId="0" fontId="4" fillId="0" borderId="0"/>
    <xf numFmtId="0" fontId="4" fillId="0" borderId="0"/>
    <xf numFmtId="0" fontId="11" fillId="0" borderId="0"/>
    <xf numFmtId="0" fontId="4" fillId="0" borderId="0"/>
    <xf numFmtId="0" fontId="2" fillId="0" borderId="0"/>
    <xf numFmtId="43" fontId="2" fillId="0" borderId="0" applyFont="0" applyFill="0" applyBorder="0" applyAlignment="0" applyProtection="0"/>
    <xf numFmtId="0" fontId="14" fillId="0" borderId="0"/>
  </cellStyleXfs>
  <cellXfs count="90">
    <xf numFmtId="0" fontId="0" fillId="0" borderId="0" xfId="0"/>
    <xf numFmtId="0" fontId="5" fillId="0" borderId="0" xfId="3" applyFont="1"/>
    <xf numFmtId="0" fontId="6" fillId="0" borderId="0" xfId="3" applyFont="1" applyAlignment="1">
      <alignment horizontal="left"/>
    </xf>
    <xf numFmtId="0" fontId="6" fillId="0" borderId="0" xfId="3" applyFont="1"/>
    <xf numFmtId="0" fontId="4" fillId="0" borderId="0" xfId="3"/>
    <xf numFmtId="0" fontId="4" fillId="0" borderId="0" xfId="3" applyAlignment="1">
      <alignment horizontal="left"/>
    </xf>
    <xf numFmtId="0" fontId="7" fillId="0" borderId="0" xfId="3" applyFont="1" applyAlignment="1">
      <alignment horizontal="right"/>
    </xf>
    <xf numFmtId="0" fontId="4" fillId="0" borderId="1" xfId="3" applyBorder="1" applyAlignment="1">
      <alignment horizontal="right"/>
    </xf>
    <xf numFmtId="0" fontId="7" fillId="0" borderId="0" xfId="3" applyFont="1" applyAlignment="1">
      <alignment horizontal="left"/>
    </xf>
    <xf numFmtId="0" fontId="4" fillId="0" borderId="0" xfId="3" applyAlignment="1">
      <alignment horizontal="right"/>
    </xf>
    <xf numFmtId="0" fontId="7" fillId="0" borderId="0" xfId="3" applyFont="1" applyAlignment="1">
      <alignment horizontal="left" wrapText="1"/>
    </xf>
    <xf numFmtId="0" fontId="4" fillId="0" borderId="0" xfId="3" applyAlignment="1">
      <alignment horizontal="left" wrapText="1"/>
    </xf>
    <xf numFmtId="0" fontId="4" fillId="0" borderId="0" xfId="3" applyAlignment="1">
      <alignment horizontal="right" wrapText="1"/>
    </xf>
    <xf numFmtId="14" fontId="4" fillId="0" borderId="1" xfId="3" applyNumberFormat="1" applyBorder="1" applyAlignment="1">
      <alignment horizontal="right"/>
    </xf>
    <xf numFmtId="0" fontId="4" fillId="0" borderId="0" xfId="3" applyAlignment="1">
      <alignment horizontal="right" vertical="center"/>
    </xf>
    <xf numFmtId="0" fontId="8" fillId="0" borderId="1" xfId="2" applyFill="1" applyBorder="1" applyAlignment="1" applyProtection="1">
      <alignment horizontal="right"/>
    </xf>
    <xf numFmtId="0" fontId="4" fillId="0" borderId="2" xfId="3" applyBorder="1"/>
    <xf numFmtId="0" fontId="5" fillId="0" borderId="0" xfId="3" applyFont="1" applyAlignment="1">
      <alignment horizontal="center" vertical="top" wrapText="1"/>
    </xf>
    <xf numFmtId="0" fontId="9" fillId="0" borderId="0" xfId="3" applyFont="1" applyAlignment="1">
      <alignment horizontal="center" vertical="top" wrapText="1"/>
    </xf>
    <xf numFmtId="0" fontId="10" fillId="0" borderId="0" xfId="3" applyFont="1" applyAlignment="1">
      <alignment vertical="top" wrapText="1"/>
    </xf>
    <xf numFmtId="0" fontId="7" fillId="0" borderId="0" xfId="3" applyFont="1"/>
    <xf numFmtId="0" fontId="4" fillId="0" borderId="0" xfId="4" applyAlignment="1">
      <alignment vertical="top" wrapText="1"/>
    </xf>
    <xf numFmtId="0" fontId="7" fillId="0" borderId="0" xfId="3" applyFont="1" applyAlignment="1">
      <alignment vertical="top" wrapText="1"/>
    </xf>
    <xf numFmtId="0" fontId="4" fillId="0" borderId="0" xfId="5"/>
    <xf numFmtId="0" fontId="7" fillId="0" borderId="0" xfId="6" applyFont="1" applyAlignment="1">
      <alignment horizontal="left"/>
    </xf>
    <xf numFmtId="0" fontId="4" fillId="0" borderId="0" xfId="7"/>
    <xf numFmtId="0" fontId="4" fillId="0" borderId="0" xfId="7" applyAlignment="1">
      <alignment horizontal="center"/>
    </xf>
    <xf numFmtId="0" fontId="7" fillId="0" borderId="0" xfId="5" applyFont="1"/>
    <xf numFmtId="0" fontId="7" fillId="0" borderId="3" xfId="7" applyFont="1" applyBorder="1" applyAlignment="1" applyProtection="1">
      <alignment horizontal="center" wrapText="1"/>
      <protection locked="0"/>
    </xf>
    <xf numFmtId="0" fontId="13" fillId="2" borderId="3" xfId="7" applyFont="1" applyFill="1" applyBorder="1" applyAlignment="1" applyProtection="1">
      <alignment vertical="center" wrapText="1"/>
      <protection locked="0"/>
    </xf>
    <xf numFmtId="0" fontId="13" fillId="0" borderId="0" xfId="5" applyFont="1"/>
    <xf numFmtId="17" fontId="4" fillId="0" borderId="5" xfId="7" applyNumberFormat="1" applyBorder="1" applyAlignment="1">
      <alignment horizontal="right"/>
    </xf>
    <xf numFmtId="43" fontId="4" fillId="0" borderId="5" xfId="1" applyFont="1" applyBorder="1" applyAlignment="1">
      <alignment horizontal="right"/>
    </xf>
    <xf numFmtId="164" fontId="0" fillId="0" borderId="0" xfId="0" applyNumberFormat="1"/>
    <xf numFmtId="165" fontId="4" fillId="0" borderId="5" xfId="1" applyNumberFormat="1" applyFont="1" applyBorder="1" applyAlignment="1">
      <alignment horizontal="right"/>
    </xf>
    <xf numFmtId="0" fontId="2" fillId="4" borderId="0" xfId="8" applyFill="1"/>
    <xf numFmtId="0" fontId="7" fillId="4" borderId="0" xfId="6" applyFont="1" applyFill="1" applyAlignment="1">
      <alignment horizontal="center"/>
    </xf>
    <xf numFmtId="0" fontId="14" fillId="4" borderId="0" xfId="5" applyFont="1" applyFill="1" applyAlignment="1">
      <alignment horizontal="center"/>
    </xf>
    <xf numFmtId="0" fontId="2" fillId="4" borderId="0" xfId="8" applyFill="1" applyAlignment="1">
      <alignment horizontal="right"/>
    </xf>
    <xf numFmtId="0" fontId="2" fillId="4" borderId="9" xfId="8" applyFill="1" applyBorder="1"/>
    <xf numFmtId="0" fontId="3" fillId="4" borderId="1" xfId="8" applyFont="1" applyFill="1" applyBorder="1" applyAlignment="1">
      <alignment horizontal="center" vertical="top" wrapText="1"/>
    </xf>
    <xf numFmtId="0" fontId="3" fillId="4" borderId="10" xfId="8" applyFont="1" applyFill="1" applyBorder="1" applyAlignment="1">
      <alignment horizontal="center" vertical="top" wrapText="1"/>
    </xf>
    <xf numFmtId="0" fontId="7" fillId="4" borderId="1" xfId="7" applyFont="1" applyFill="1" applyBorder="1" applyAlignment="1" applyProtection="1">
      <alignment horizontal="center" wrapText="1"/>
      <protection locked="0"/>
    </xf>
    <xf numFmtId="0" fontId="7" fillId="4" borderId="12" xfId="7" applyFont="1" applyFill="1" applyBorder="1" applyAlignment="1" applyProtection="1">
      <alignment horizontal="center" wrapText="1"/>
      <protection locked="0"/>
    </xf>
    <xf numFmtId="0" fontId="16" fillId="4" borderId="12" xfId="4" applyFont="1" applyFill="1" applyBorder="1" applyAlignment="1" applyProtection="1">
      <alignment horizontal="center" vertical="top" wrapText="1"/>
      <protection locked="0"/>
    </xf>
    <xf numFmtId="0" fontId="16" fillId="4" borderId="1" xfId="4" applyFont="1" applyFill="1" applyBorder="1" applyAlignment="1" applyProtection="1">
      <alignment horizontal="center" vertical="top" wrapText="1"/>
      <protection locked="0"/>
    </xf>
    <xf numFmtId="0" fontId="17" fillId="4" borderId="1" xfId="8" applyFont="1" applyFill="1" applyBorder="1" applyAlignment="1">
      <alignment horizontal="right"/>
    </xf>
    <xf numFmtId="166" fontId="2" fillId="4" borderId="1" xfId="8" applyNumberFormat="1" applyFill="1" applyBorder="1"/>
    <xf numFmtId="164" fontId="2" fillId="4" borderId="1" xfId="9" applyNumberFormat="1" applyFont="1" applyFill="1" applyBorder="1"/>
    <xf numFmtId="43" fontId="2" fillId="4" borderId="1" xfId="8" applyNumberFormat="1" applyFill="1" applyBorder="1"/>
    <xf numFmtId="43" fontId="2" fillId="4" borderId="1" xfId="9" applyFont="1" applyFill="1" applyBorder="1"/>
    <xf numFmtId="0" fontId="4" fillId="4" borderId="1" xfId="4" applyFill="1" applyBorder="1" applyAlignment="1" applyProtection="1">
      <alignment vertical="top" wrapText="1"/>
      <protection locked="0"/>
    </xf>
    <xf numFmtId="0" fontId="17" fillId="4" borderId="1" xfId="8" applyFont="1" applyFill="1" applyBorder="1" applyAlignment="1">
      <alignment horizontal="right" wrapText="1"/>
    </xf>
    <xf numFmtId="0" fontId="7" fillId="0" borderId="3" xfId="7" applyFont="1" applyBorder="1" applyAlignment="1" applyProtection="1">
      <alignment horizontal="center" vertical="center" wrapText="1"/>
      <protection locked="0"/>
    </xf>
    <xf numFmtId="0" fontId="4" fillId="0" borderId="0" xfId="5" applyAlignment="1">
      <alignment horizontal="left"/>
    </xf>
    <xf numFmtId="0" fontId="14" fillId="0" borderId="0" xfId="5" applyFont="1"/>
    <xf numFmtId="0" fontId="7" fillId="0" borderId="1" xfId="7" applyFont="1" applyBorder="1" applyAlignment="1" applyProtection="1">
      <alignment horizontal="center" wrapText="1"/>
      <protection locked="0"/>
    </xf>
    <xf numFmtId="0" fontId="7" fillId="0" borderId="1" xfId="3" applyFont="1" applyBorder="1" applyAlignment="1" applyProtection="1">
      <alignment horizontal="center" wrapText="1"/>
      <protection locked="0"/>
    </xf>
    <xf numFmtId="0" fontId="4" fillId="0" borderId="1" xfId="3" applyBorder="1" applyAlignment="1" applyProtection="1">
      <alignment vertical="top" wrapText="1"/>
      <protection locked="0"/>
    </xf>
    <xf numFmtId="0" fontId="4" fillId="5" borderId="1" xfId="3" applyFill="1" applyBorder="1" applyAlignment="1" applyProtection="1">
      <alignment horizontal="center" vertical="top" wrapText="1"/>
      <protection locked="0"/>
    </xf>
    <xf numFmtId="14" fontId="13" fillId="0" borderId="0" xfId="5" applyNumberFormat="1" applyFont="1"/>
    <xf numFmtId="3" fontId="4" fillId="0" borderId="1" xfId="3" applyNumberFormat="1" applyBorder="1"/>
    <xf numFmtId="0" fontId="7" fillId="0" borderId="4" xfId="5" applyFont="1" applyBorder="1" applyAlignment="1">
      <alignment horizontal="center" vertical="center" wrapText="1"/>
    </xf>
    <xf numFmtId="0" fontId="13" fillId="0" borderId="3" xfId="7" applyFont="1" applyBorder="1" applyAlignment="1" applyProtection="1">
      <alignment horizontal="center" vertical="top" wrapText="1"/>
      <protection locked="0"/>
    </xf>
    <xf numFmtId="0" fontId="8" fillId="6" borderId="0" xfId="2" applyFill="1" applyBorder="1" applyAlignment="1" applyProtection="1">
      <alignment vertical="top" wrapText="1"/>
    </xf>
    <xf numFmtId="0" fontId="4" fillId="0" borderId="0" xfId="3" applyAlignment="1">
      <alignment vertical="top" wrapText="1"/>
    </xf>
    <xf numFmtId="0" fontId="8" fillId="0" borderId="0" xfId="2" applyAlignment="1" applyProtection="1">
      <alignment vertical="top" wrapText="1"/>
    </xf>
    <xf numFmtId="0" fontId="7" fillId="7" borderId="0" xfId="3" applyFont="1" applyFill="1" applyAlignment="1">
      <alignment vertical="top" wrapText="1"/>
    </xf>
    <xf numFmtId="3" fontId="13" fillId="0" borderId="0" xfId="6" applyNumberFormat="1" applyFont="1" applyAlignment="1">
      <alignment horizontal="center"/>
    </xf>
    <xf numFmtId="0" fontId="4" fillId="0" borderId="0" xfId="3" applyAlignment="1">
      <alignment wrapText="1"/>
    </xf>
    <xf numFmtId="0" fontId="17" fillId="4" borderId="1" xfId="8" applyFont="1" applyFill="1" applyBorder="1" applyAlignment="1">
      <alignment horizontal="left" vertical="top"/>
    </xf>
    <xf numFmtId="0" fontId="1" fillId="4" borderId="10" xfId="8" applyFont="1" applyFill="1" applyBorder="1" applyAlignment="1">
      <alignment horizontal="center" vertical="top" wrapText="1"/>
    </xf>
    <xf numFmtId="0" fontId="7" fillId="0" borderId="6" xfId="6" applyFont="1" applyBorder="1" applyAlignment="1">
      <alignment horizontal="center" wrapText="1"/>
    </xf>
    <xf numFmtId="0" fontId="7" fillId="0" borderId="7" xfId="6" applyFont="1" applyBorder="1" applyAlignment="1">
      <alignment horizontal="center" wrapText="1"/>
    </xf>
    <xf numFmtId="0" fontId="7" fillId="0" borderId="8" xfId="6" applyFont="1" applyBorder="1" applyAlignment="1">
      <alignment horizontal="center" wrapText="1"/>
    </xf>
    <xf numFmtId="0" fontId="12" fillId="0" borderId="0" xfId="0" applyFont="1" applyAlignment="1">
      <alignment horizontal="left"/>
    </xf>
    <xf numFmtId="0" fontId="7" fillId="0" borderId="0" xfId="0" applyFont="1" applyAlignment="1">
      <alignment horizontal="left"/>
    </xf>
    <xf numFmtId="0" fontId="15" fillId="3" borderId="0" xfId="6" applyFont="1" applyFill="1" applyAlignment="1">
      <alignment horizontal="center"/>
    </xf>
    <xf numFmtId="0" fontId="12" fillId="0" borderId="0" xfId="10" applyFont="1" applyAlignment="1">
      <alignment horizontal="left"/>
    </xf>
    <xf numFmtId="3" fontId="13" fillId="0" borderId="0" xfId="6" applyNumberFormat="1" applyFont="1" applyAlignment="1">
      <alignment horizontal="center"/>
    </xf>
    <xf numFmtId="0" fontId="4" fillId="0" borderId="0" xfId="3" applyAlignment="1">
      <alignment wrapText="1"/>
    </xf>
    <xf numFmtId="3" fontId="7" fillId="0" borderId="13" xfId="6" applyNumberFormat="1" applyFont="1" applyBorder="1" applyAlignment="1">
      <alignment horizontal="center"/>
    </xf>
    <xf numFmtId="3" fontId="7" fillId="0" borderId="14" xfId="6" applyNumberFormat="1" applyFont="1" applyBorder="1" applyAlignment="1">
      <alignment horizontal="center"/>
    </xf>
    <xf numFmtId="3" fontId="7" fillId="0" borderId="15" xfId="6" applyNumberFormat="1" applyFont="1" applyBorder="1" applyAlignment="1">
      <alignment horizontal="center"/>
    </xf>
    <xf numFmtId="43" fontId="5" fillId="4" borderId="0" xfId="1" applyFont="1" applyFill="1" applyAlignment="1">
      <alignment horizontal="center"/>
    </xf>
    <xf numFmtId="0" fontId="5" fillId="4" borderId="0" xfId="6" applyFont="1" applyFill="1" applyAlignment="1">
      <alignment horizontal="center"/>
    </xf>
    <xf numFmtId="0" fontId="12" fillId="4" borderId="10" xfId="8" applyFont="1" applyFill="1" applyBorder="1" applyAlignment="1">
      <alignment horizontal="center" wrapText="1"/>
    </xf>
    <xf numFmtId="0" fontId="12" fillId="4" borderId="11" xfId="8" applyFont="1" applyFill="1" applyBorder="1" applyAlignment="1">
      <alignment horizontal="center" wrapText="1"/>
    </xf>
    <xf numFmtId="0" fontId="12" fillId="4" borderId="12" xfId="8" applyFont="1" applyFill="1" applyBorder="1" applyAlignment="1">
      <alignment horizontal="center" wrapText="1"/>
    </xf>
    <xf numFmtId="0" fontId="12" fillId="4" borderId="1" xfId="8" applyFont="1" applyFill="1" applyBorder="1" applyAlignment="1">
      <alignment horizontal="center" wrapText="1"/>
    </xf>
  </cellXfs>
  <cellStyles count="11">
    <cellStyle name="Comma" xfId="1" builtinId="3"/>
    <cellStyle name="Comma 3" xfId="9" xr:uid="{74F8118A-B532-4805-BA43-F096EC59F6DB}"/>
    <cellStyle name="Hyperlink" xfId="2" builtinId="8"/>
    <cellStyle name="Normal" xfId="0" builtinId="0"/>
    <cellStyle name="Normal 2" xfId="4" xr:uid="{AA8CC9B7-6354-44BB-86F2-9965A533F629}"/>
    <cellStyle name="Normal 3" xfId="10" xr:uid="{91044DCF-16D2-4D0C-8B44-E70E4FC85255}"/>
    <cellStyle name="Normal 4" xfId="3" xr:uid="{417DD1D8-DA89-4CCB-A098-027E3A68C935}"/>
    <cellStyle name="Normal 4 2" xfId="8" xr:uid="{68C3B31E-EA74-473E-9B18-557D69086E25}"/>
    <cellStyle name="Normal 6" xfId="7" xr:uid="{7F688C0C-FE6F-46FC-962C-D3507AF6FD3B}"/>
    <cellStyle name="Normal_AppendixF1" xfId="6" xr:uid="{1806D561-F1F4-421B-8BAA-9D2271DE2B69}"/>
    <cellStyle name="Normal_gdp ucla 2" xfId="5" xr:uid="{317506E8-54C6-4F17-A0C3-96DF3647A78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oneCellAnchor>
    <xdr:from>
      <xdr:col>0</xdr:col>
      <xdr:colOff>0</xdr:colOff>
      <xdr:row>10</xdr:row>
      <xdr:rowOff>48796</xdr:rowOff>
    </xdr:from>
    <xdr:ext cx="5975350" cy="10358642"/>
    <xdr:sp macro="" textlink="">
      <xdr:nvSpPr>
        <xdr:cNvPr id="16" name="TextBox 1">
          <a:extLst>
            <a:ext uri="{FF2B5EF4-FFF2-40B4-BE49-F238E27FC236}">
              <a16:creationId xmlns:a16="http://schemas.microsoft.com/office/drawing/2014/main" id="{A398F0C6-3D8B-4EE9-8E81-ED52E0E34FBC}"/>
            </a:ext>
          </a:extLst>
        </xdr:cNvPr>
        <xdr:cNvSpPr txBox="1"/>
      </xdr:nvSpPr>
      <xdr:spPr>
        <a:xfrm>
          <a:off x="0" y="2639596"/>
          <a:ext cx="5975350" cy="10358642"/>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100" b="1">
              <a:solidFill>
                <a:schemeClr val="tx1"/>
              </a:solidFill>
              <a:effectLst/>
              <a:latin typeface="+mn-lt"/>
              <a:ea typeface="+mn-ea"/>
              <a:cs typeface="+mn-cs"/>
            </a:rPr>
            <a:t>Background: </a:t>
          </a:r>
          <a:r>
            <a:rPr lang="en-US" sz="1100">
              <a:solidFill>
                <a:schemeClr val="tx1"/>
              </a:solidFill>
              <a:effectLst/>
              <a:latin typeface="+mn-lt"/>
              <a:ea typeface="+mn-ea"/>
              <a:cs typeface="+mn-cs"/>
            </a:rPr>
            <a:t> </a:t>
          </a:r>
        </a:p>
        <a:p>
          <a:r>
            <a:rPr lang="en-US" sz="1100">
              <a:solidFill>
                <a:schemeClr val="tx1"/>
              </a:solidFill>
              <a:effectLst/>
              <a:latin typeface="+mn-lt"/>
              <a:ea typeface="+mn-ea"/>
              <a:cs typeface="+mn-cs"/>
            </a:rPr>
            <a:t> This template</a:t>
          </a:r>
          <a:r>
            <a:rPr lang="en-US" sz="1100" baseline="0">
              <a:solidFill>
                <a:schemeClr val="tx1"/>
              </a:solidFill>
              <a:effectLst/>
              <a:latin typeface="+mn-lt"/>
              <a:ea typeface="+mn-ea"/>
              <a:cs typeface="+mn-cs"/>
            </a:rPr>
            <a:t> is to be used for provision of load forecasts and PV data as described in </a:t>
          </a:r>
          <a:r>
            <a:rPr lang="en-US" sz="1100" b="0" i="0" u="none" strike="noStrike" baseline="0">
              <a:solidFill>
                <a:schemeClr val="tx1"/>
              </a:solidFill>
              <a:effectLst/>
              <a:latin typeface="+mn-lt"/>
              <a:ea typeface="+mn-ea"/>
              <a:cs typeface="+mn-cs"/>
            </a:rPr>
            <a:t>"</a:t>
          </a:r>
          <a:r>
            <a:rPr lang="en-US" sz="1100" b="1" i="0" u="none" strike="noStrike" baseline="0">
              <a:solidFill>
                <a:srgbClr val="FF0000"/>
              </a:solidFill>
              <a:latin typeface="+mn-lt"/>
              <a:ea typeface="+mn-ea"/>
              <a:cs typeface="+mn-cs"/>
            </a:rPr>
            <a:t>ADMINISTRATIVE LAW JUDGE’S RULING ESTABLISHING PROCESS FOR FINALIZING LOAD FORECASTS AND GREENHOUSE GAS EMISSIONS BENCHMARKS FOR 2022 INTEGRATED RESOURCE PLAN FILINGS", </a:t>
          </a:r>
          <a:r>
            <a:rPr lang="en-US" sz="1100" b="0" i="0" u="none" strike="noStrike" baseline="0">
              <a:solidFill>
                <a:srgbClr val="FF0000"/>
              </a:solidFill>
              <a:latin typeface="+mn-lt"/>
              <a:ea typeface="+mn-ea"/>
              <a:cs typeface="+mn-cs"/>
            </a:rPr>
            <a:t>April 20, 2022. </a:t>
          </a:r>
          <a:r>
            <a:rPr lang="en-US" sz="1100" b="0" i="0">
              <a:solidFill>
                <a:schemeClr val="tx1"/>
              </a:solidFill>
              <a:effectLst/>
              <a:latin typeface="+mn-lt"/>
              <a:ea typeface="+mn-ea"/>
              <a:cs typeface="+mn-cs"/>
            </a:rPr>
            <a:t>Please refer to the ruling for the details on the LSEs that need to fill and submit this template</a:t>
          </a:r>
        </a:p>
        <a:p>
          <a:endParaRPr lang="en-US" sz="1100" b="0" i="0">
            <a:solidFill>
              <a:schemeClr val="tx1"/>
            </a:solidFill>
            <a:effectLst/>
            <a:latin typeface="+mn-lt"/>
            <a:ea typeface="+mn-ea"/>
            <a:cs typeface="+mn-cs"/>
          </a:endParaRPr>
        </a:p>
        <a:p>
          <a:r>
            <a:rPr lang="en-US" sz="1100" b="1">
              <a:solidFill>
                <a:schemeClr val="tx1"/>
              </a:solidFill>
              <a:effectLst/>
              <a:latin typeface="+mn-lt"/>
              <a:ea typeface="+mn-ea"/>
              <a:cs typeface="+mn-cs"/>
            </a:rPr>
            <a:t>Confidentiality:</a:t>
          </a:r>
          <a:r>
            <a:rPr lang="en-US" sz="1100">
              <a:solidFill>
                <a:schemeClr val="tx1"/>
              </a:solidFill>
              <a:effectLst/>
              <a:latin typeface="+mn-lt"/>
              <a:ea typeface="+mn-ea"/>
              <a:cs typeface="+mn-cs"/>
            </a:rPr>
            <a:t>  On June 25, 2009, the CEC and CPUC executed an “Interagency Information Request and Confidentiality Agreement” which specifies how the CEC may use confidential data from</a:t>
          </a:r>
          <a:r>
            <a:rPr lang="en-US" sz="1100" baseline="0">
              <a:solidFill>
                <a:schemeClr val="tx1"/>
              </a:solidFill>
              <a:effectLst/>
              <a:latin typeface="+mn-lt"/>
              <a:ea typeface="+mn-ea"/>
              <a:cs typeface="+mn-cs"/>
            </a:rPr>
            <a:t> proceedings on electricity procurement, resource adequacy, and other proceedings</a:t>
          </a:r>
          <a:r>
            <a:rPr lang="en-US" sz="1100">
              <a:solidFill>
                <a:schemeClr val="tx1"/>
              </a:solidFill>
              <a:effectLst/>
              <a:latin typeface="+mn-lt"/>
              <a:ea typeface="+mn-ea"/>
              <a:cs typeface="+mn-cs"/>
            </a:rPr>
            <a:t>. The data  requested in this template are covered by that Agreement</a:t>
          </a:r>
          <a:r>
            <a:rPr lang="en-US" sz="1100" baseline="0">
              <a:solidFill>
                <a:schemeClr val="tx1"/>
              </a:solidFill>
              <a:effectLst/>
              <a:latin typeface="+mn-lt"/>
              <a:ea typeface="+mn-ea"/>
              <a:cs typeface="+mn-cs"/>
            </a:rPr>
            <a:t> and are </a:t>
          </a:r>
          <a:r>
            <a:rPr lang="en-US" sz="1100">
              <a:solidFill>
                <a:schemeClr val="tx1"/>
              </a:solidFill>
              <a:effectLst/>
              <a:latin typeface="+mn-lt"/>
              <a:ea typeface="+mn-ea"/>
              <a:cs typeface="+mn-cs"/>
            </a:rPr>
            <a:t>subject to the protections of Section 583 of the California Public Utilities Code.</a:t>
          </a:r>
        </a:p>
        <a:p>
          <a:r>
            <a:rPr lang="en-US" sz="1100">
              <a:solidFill>
                <a:schemeClr val="tx1"/>
              </a:solidFill>
              <a:effectLst/>
              <a:latin typeface="+mn-lt"/>
              <a:ea typeface="+mn-ea"/>
              <a:cs typeface="+mn-cs"/>
            </a:rPr>
            <a:t> </a:t>
          </a:r>
        </a:p>
        <a:p>
          <a:pPr marL="0" marR="0">
            <a:spcBef>
              <a:spcPts val="0"/>
            </a:spcBef>
            <a:spcAft>
              <a:spcPts val="0"/>
            </a:spcAft>
          </a:pPr>
          <a:r>
            <a:rPr lang="en-US" sz="1100" b="1">
              <a:solidFill>
                <a:srgbClr val="000000"/>
              </a:solidFill>
              <a:effectLst/>
              <a:latin typeface="+mn-lt"/>
              <a:ea typeface="+mn-ea"/>
              <a:cs typeface="+mn-cs"/>
            </a:rPr>
            <a:t>Instructions for Each Form</a:t>
          </a:r>
        </a:p>
        <a:p>
          <a:pPr marL="0" marR="0">
            <a:spcBef>
              <a:spcPts val="0"/>
            </a:spcBef>
            <a:spcAft>
              <a:spcPts val="0"/>
            </a:spcAft>
          </a:pPr>
          <a:endParaRPr lang="en-US" sz="1100">
            <a:effectLst/>
            <a:latin typeface="+mn-lt"/>
            <a:ea typeface="Times New Roman"/>
          </a:endParaRPr>
        </a:p>
        <a:p>
          <a:pPr marL="0" marR="0">
            <a:spcBef>
              <a:spcPts val="0"/>
            </a:spcBef>
            <a:spcAft>
              <a:spcPts val="0"/>
            </a:spcAft>
          </a:pPr>
          <a:r>
            <a:rPr lang="en-US" sz="1100" b="1">
              <a:solidFill>
                <a:srgbClr val="000000"/>
              </a:solidFill>
              <a:effectLst/>
              <a:latin typeface="+mn-lt"/>
              <a:ea typeface="+mn-ea"/>
              <a:cs typeface="+mn-cs"/>
            </a:rPr>
            <a:t>Form 1 Annual Sales and Peak Load Forecast</a:t>
          </a:r>
          <a:endParaRPr lang="en-US" sz="1100">
            <a:effectLst/>
            <a:latin typeface="+mn-lt"/>
            <a:ea typeface="Times New Roman"/>
          </a:endParaRPr>
        </a:p>
        <a:p>
          <a:pPr marL="0" marR="0">
            <a:spcBef>
              <a:spcPts val="0"/>
            </a:spcBef>
            <a:spcAft>
              <a:spcPts val="0"/>
            </a:spcAft>
          </a:pPr>
          <a:r>
            <a:rPr lang="en-US" sz="1100">
              <a:solidFill>
                <a:srgbClr val="000000"/>
              </a:solidFill>
              <a:effectLst/>
              <a:latin typeface="+mn-lt"/>
              <a:ea typeface="+mn-ea"/>
              <a:cs typeface="+mn-cs"/>
            </a:rPr>
            <a:t>For each IOU service area in which they serve load, each LSE reports their</a:t>
          </a:r>
          <a:r>
            <a:rPr lang="en-US" sz="1100" baseline="0">
              <a:solidFill>
                <a:srgbClr val="000000"/>
              </a:solidFill>
              <a:effectLst/>
              <a:latin typeface="+mn-lt"/>
              <a:ea typeface="+mn-ea"/>
              <a:cs typeface="+mn-cs"/>
            </a:rPr>
            <a:t> forecast of</a:t>
          </a:r>
          <a:r>
            <a:rPr lang="en-US" sz="1100">
              <a:solidFill>
                <a:srgbClr val="000000"/>
              </a:solidFill>
              <a:effectLst/>
              <a:latin typeface="+mn-lt"/>
              <a:ea typeface="+mn-ea"/>
              <a:cs typeface="+mn-cs"/>
            </a:rPr>
            <a:t> annual sales, and peak demand forecast including distribution losses through 2045. </a:t>
          </a:r>
          <a:r>
            <a:rPr lang="en-US" sz="1100" baseline="0">
              <a:solidFill>
                <a:schemeClr val="tx1"/>
              </a:solidFill>
              <a:effectLst/>
              <a:latin typeface="+mn-lt"/>
              <a:ea typeface="+mn-ea"/>
              <a:cs typeface="+mn-cs"/>
            </a:rPr>
            <a:t> Actual values for 2024 are also requested. </a:t>
          </a:r>
          <a:r>
            <a:rPr lang="en-US" sz="1100">
              <a:solidFill>
                <a:srgbClr val="000000"/>
              </a:solidFill>
              <a:effectLst/>
              <a:latin typeface="+mn-lt"/>
              <a:ea typeface="+mn-ea"/>
              <a:cs typeface="+mn-cs"/>
            </a:rPr>
            <a:t>A transmission loss factor of 1.025 is applied to the annual Peak Forecast and a loss factor for unaccounted-for-energy (UFE) of 1.005 is</a:t>
          </a:r>
          <a:r>
            <a:rPr lang="en-US" sz="1100" baseline="0">
              <a:solidFill>
                <a:srgbClr val="000000"/>
              </a:solidFill>
              <a:effectLst/>
              <a:latin typeface="+mn-lt"/>
              <a:ea typeface="+mn-ea"/>
              <a:cs typeface="+mn-cs"/>
            </a:rPr>
            <a:t> applied to the Peak Forecast </a:t>
          </a:r>
          <a:r>
            <a:rPr lang="en-US" sz="1100">
              <a:solidFill>
                <a:srgbClr val="000000"/>
              </a:solidFill>
              <a:effectLst/>
              <a:latin typeface="+mn-lt"/>
              <a:ea typeface="+mn-ea"/>
              <a:cs typeface="+mn-cs"/>
            </a:rPr>
            <a:t>for the PG&amp;E distribution area only. UFE losses are already accounted for in the SCE and SDG&amp;E distribution loss factors. The Total Peak Load field is the sum of the Annual Peak Forecast  and Transmission and UFE losses.</a:t>
          </a:r>
          <a:endParaRPr lang="en-US" sz="1100">
            <a:effectLst/>
            <a:latin typeface="+mn-lt"/>
            <a:ea typeface="Times New Roman"/>
          </a:endParaRPr>
        </a:p>
        <a:p>
          <a:pPr marL="0" marR="0">
            <a:spcBef>
              <a:spcPts val="0"/>
            </a:spcBef>
            <a:spcAft>
              <a:spcPts val="0"/>
            </a:spcAft>
          </a:pPr>
          <a:endParaRPr lang="en-US" sz="1100">
            <a:effectLst/>
            <a:latin typeface="+mn-lt"/>
            <a:ea typeface="Times New Roman"/>
          </a:endParaRPr>
        </a:p>
        <a:p>
          <a:pPr marL="0" marR="0">
            <a:spcBef>
              <a:spcPts val="0"/>
            </a:spcBef>
            <a:spcAft>
              <a:spcPts val="0"/>
            </a:spcAft>
          </a:pPr>
          <a:r>
            <a:rPr lang="en-US" sz="1100" b="1">
              <a:solidFill>
                <a:srgbClr val="000000"/>
              </a:solidFill>
              <a:effectLst/>
              <a:latin typeface="+mn-lt"/>
              <a:ea typeface="+mn-ea"/>
              <a:cs typeface="+mn-cs"/>
            </a:rPr>
            <a:t>Form 2 Customer Count  </a:t>
          </a:r>
          <a:endParaRPr lang="en-US" sz="1100">
            <a:effectLst/>
            <a:latin typeface="+mn-lt"/>
            <a:ea typeface="Times New Roman"/>
          </a:endParaRPr>
        </a:p>
        <a:p>
          <a:pPr marL="0" marR="0">
            <a:spcBef>
              <a:spcPts val="0"/>
            </a:spcBef>
            <a:spcAft>
              <a:spcPts val="0"/>
            </a:spcAft>
          </a:pPr>
          <a:r>
            <a:rPr lang="en-US" sz="1100">
              <a:solidFill>
                <a:srgbClr val="000000"/>
              </a:solidFill>
              <a:effectLst/>
              <a:latin typeface="+mn-lt"/>
              <a:ea typeface="+mn-ea"/>
              <a:cs typeface="+mn-cs"/>
            </a:rPr>
            <a:t>Each LSE provides annual customers counts associated with the forecast by service area and sector, representing the total expected number of billed accounts. For IOUs, only bundled customer data is requested.</a:t>
          </a:r>
        </a:p>
        <a:p>
          <a:pPr marL="0" marR="0">
            <a:spcBef>
              <a:spcPts val="0"/>
            </a:spcBef>
            <a:spcAft>
              <a:spcPts val="0"/>
            </a:spcAft>
          </a:pPr>
          <a:endParaRPr lang="en-US" sz="1100">
            <a:effectLst/>
            <a:latin typeface="+mn-lt"/>
            <a:ea typeface="Times New Roman"/>
          </a:endParaRPr>
        </a:p>
        <a:p>
          <a:pPr marL="0" marR="0">
            <a:spcBef>
              <a:spcPts val="0"/>
            </a:spcBef>
            <a:spcAft>
              <a:spcPts val="0"/>
            </a:spcAft>
          </a:pPr>
          <a:r>
            <a:rPr lang="en-US" sz="1100" b="1">
              <a:solidFill>
                <a:srgbClr val="000000"/>
              </a:solidFill>
              <a:effectLst/>
              <a:latin typeface="+mn-lt"/>
              <a:ea typeface="+mn-ea"/>
              <a:cs typeface="+mn-cs"/>
            </a:rPr>
            <a:t>Form 3 Incremental</a:t>
          </a:r>
          <a:r>
            <a:rPr lang="en-US" sz="1100" b="1" baseline="0">
              <a:solidFill>
                <a:srgbClr val="000000"/>
              </a:solidFill>
              <a:effectLst/>
              <a:latin typeface="+mn-lt"/>
              <a:ea typeface="+mn-ea"/>
              <a:cs typeface="+mn-cs"/>
            </a:rPr>
            <a:t> </a:t>
          </a:r>
          <a:r>
            <a:rPr lang="en-US" sz="1100" b="1">
              <a:solidFill>
                <a:srgbClr val="000000"/>
              </a:solidFill>
              <a:effectLst/>
              <a:latin typeface="+mn-lt"/>
              <a:ea typeface="+mn-ea"/>
              <a:cs typeface="+mn-cs"/>
            </a:rPr>
            <a:t>Demand Modifier</a:t>
          </a:r>
          <a:r>
            <a:rPr lang="en-US" sz="1100" b="1" baseline="0">
              <a:solidFill>
                <a:srgbClr val="000000"/>
              </a:solidFill>
              <a:effectLst/>
              <a:latin typeface="+mn-lt"/>
              <a:ea typeface="+mn-ea"/>
              <a:cs typeface="+mn-cs"/>
            </a:rPr>
            <a:t> Impacts</a:t>
          </a:r>
          <a:endParaRPr lang="en-US" sz="1100">
            <a:effectLst/>
            <a:latin typeface="+mn-lt"/>
            <a:ea typeface="Times New Roman"/>
          </a:endParaRPr>
        </a:p>
        <a:p>
          <a:pPr marL="0" marR="0">
            <a:spcBef>
              <a:spcPts val="0"/>
            </a:spcBef>
            <a:spcAft>
              <a:spcPts val="0"/>
            </a:spcAft>
          </a:pPr>
          <a:r>
            <a:rPr lang="en-US" sz="1100">
              <a:solidFill>
                <a:srgbClr val="000000"/>
              </a:solidFill>
              <a:effectLst/>
              <a:latin typeface="+mn-lt"/>
              <a:ea typeface="+mn-ea"/>
              <a:cs typeface="+mn-cs"/>
            </a:rPr>
            <a:t>Report the amount, if any, of load modifying peak demand impact embedded in the forecast submitted on Form 1, and the associated change in energy use.</a:t>
          </a:r>
          <a:r>
            <a:rPr lang="en-US" sz="1100">
              <a:effectLst/>
              <a:latin typeface="+mn-lt"/>
              <a:ea typeface="Times New Roman"/>
            </a:rPr>
            <a:t> </a:t>
          </a:r>
          <a:r>
            <a:rPr lang="en-US" sz="1100">
              <a:solidFill>
                <a:schemeClr val="tx1"/>
              </a:solidFill>
              <a:effectLst/>
              <a:latin typeface="+mn-lt"/>
              <a:ea typeface="+mn-ea"/>
              <a:cs typeface="+mn-cs"/>
            </a:rPr>
            <a:t>Impacts are to be reported on a cumulative basis and incremental to the last historical year. </a:t>
          </a:r>
          <a:r>
            <a:rPr lang="en-US" sz="1100">
              <a:solidFill>
                <a:srgbClr val="000000"/>
              </a:solidFill>
              <a:effectLst/>
              <a:latin typeface="+mn-lt"/>
              <a:ea typeface="+mn-ea"/>
              <a:cs typeface="+mn-cs"/>
            </a:rPr>
            <a:t>Peak impacts should represent the expected impact at the time of the LSE’s own peak. This may include effects from energy efficiency programs, fuel-switching measures such as building or transportation electrification, carbon reduction measures, data centers, and other eligible</a:t>
          </a:r>
          <a:r>
            <a:rPr lang="en-US" sz="1100" baseline="0">
              <a:solidFill>
                <a:srgbClr val="000000"/>
              </a:solidFill>
              <a:effectLst/>
              <a:latin typeface="+mn-lt"/>
              <a:ea typeface="+mn-ea"/>
              <a:cs typeface="+mn-cs"/>
            </a:rPr>
            <a:t> </a:t>
          </a:r>
          <a:r>
            <a:rPr lang="en-US" sz="1100">
              <a:solidFill>
                <a:srgbClr val="000000"/>
              </a:solidFill>
              <a:effectLst/>
              <a:latin typeface="+mn-lt"/>
              <a:ea typeface="+mn-ea"/>
              <a:cs typeface="+mn-cs"/>
            </a:rPr>
            <a:t>programs or activities accounted for in the forecast. </a:t>
          </a:r>
          <a:r>
            <a:rPr lang="en-US" sz="1100">
              <a:solidFill>
                <a:schemeClr val="tx1"/>
              </a:solidFill>
              <a:effectLst/>
              <a:latin typeface="+mn-lt"/>
              <a:ea typeface="+mn-ea"/>
              <a:cs typeface="+mn-cs"/>
            </a:rPr>
            <a:t>To be eligible for inclusion in the forecast as a load modifier, load modification must be daily, consistent, predictable and verifiable. Programs that trigger load only during predetermined system conditions and/or are integrated into the CAISO market and are therefore eligible for RA valuation should not be included in the demand forecast.</a:t>
          </a:r>
          <a:r>
            <a:rPr lang="en-US" sz="1100">
              <a:solidFill>
                <a:srgbClr val="000000"/>
              </a:solidFill>
              <a:effectLst/>
              <a:latin typeface="+mn-lt"/>
              <a:ea typeface="+mn-ea"/>
              <a:cs typeface="+mn-cs"/>
            </a:rPr>
            <a:t>  </a:t>
          </a:r>
          <a:endParaRPr lang="en-US" sz="1100">
            <a:effectLst/>
            <a:latin typeface="+mn-lt"/>
            <a:ea typeface="Times New Roman"/>
          </a:endParaRPr>
        </a:p>
        <a:p>
          <a:pPr marL="0" marR="0">
            <a:spcBef>
              <a:spcPts val="0"/>
            </a:spcBef>
            <a:spcAft>
              <a:spcPts val="0"/>
            </a:spcAft>
          </a:pPr>
          <a:endParaRPr lang="en-US" sz="1100">
            <a:effectLst/>
            <a:latin typeface="+mn-lt"/>
            <a:ea typeface="Times New Roman"/>
          </a:endParaRPr>
        </a:p>
        <a:p>
          <a:pPr marL="0" marR="0">
            <a:spcBef>
              <a:spcPts val="0"/>
            </a:spcBef>
            <a:spcAft>
              <a:spcPts val="0"/>
            </a:spcAft>
          </a:pPr>
          <a:endParaRPr lang="en-US" sz="1100">
            <a:effectLst/>
            <a:latin typeface="+mn-lt"/>
            <a:ea typeface="Times New Roman"/>
          </a:endParaRPr>
        </a:p>
        <a:p>
          <a:pPr marL="0" marR="0">
            <a:spcBef>
              <a:spcPts val="0"/>
            </a:spcBef>
            <a:spcAft>
              <a:spcPts val="0"/>
            </a:spcAft>
          </a:pPr>
          <a:r>
            <a:rPr lang="en-US" sz="1100" b="1">
              <a:solidFill>
                <a:srgbClr val="000000"/>
              </a:solidFill>
              <a:effectLst/>
              <a:latin typeface="+mn-lt"/>
              <a:ea typeface="+mn-ea"/>
              <a:cs typeface="+mn-cs"/>
            </a:rPr>
            <a:t>Load Forecast Documentation</a:t>
          </a: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tx1"/>
              </a:solidFill>
              <a:effectLst/>
              <a:latin typeface="+mn-lt"/>
              <a:ea typeface="+mn-ea"/>
              <a:cs typeface="+mn-cs"/>
            </a:rPr>
            <a:t>Provide a description of forecast methods</a:t>
          </a:r>
          <a:r>
            <a:rPr lang="en-US" sz="1100" baseline="0">
              <a:solidFill>
                <a:schemeClr val="tx1"/>
              </a:solidFill>
              <a:effectLst/>
              <a:latin typeface="+mn-lt"/>
              <a:ea typeface="+mn-ea"/>
              <a:cs typeface="+mn-cs"/>
            </a:rPr>
            <a:t> and assumptions, including for historical years, and including the basis for </a:t>
          </a:r>
          <a:r>
            <a:rPr lang="en-US" sz="1100">
              <a:solidFill>
                <a:schemeClr val="tx1"/>
              </a:solidFill>
              <a:effectLst/>
              <a:latin typeface="+mn-lt"/>
              <a:ea typeface="+mn-ea"/>
              <a:cs typeface="+mn-cs"/>
            </a:rPr>
            <a:t>load modifier impacts on Form 3 and assumptions about load</a:t>
          </a:r>
          <a:r>
            <a:rPr lang="en-US" sz="1100" baseline="0">
              <a:solidFill>
                <a:schemeClr val="tx1"/>
              </a:solidFill>
              <a:effectLst/>
              <a:latin typeface="+mn-lt"/>
              <a:ea typeface="+mn-ea"/>
              <a:cs typeface="+mn-cs"/>
            </a:rPr>
            <a:t> migration</a:t>
          </a:r>
          <a:r>
            <a:rPr lang="en-US" sz="1100">
              <a:solidFill>
                <a:schemeClr val="tx1"/>
              </a:solidFill>
              <a:effectLst/>
              <a:latin typeface="+mn-lt"/>
              <a:ea typeface="+mn-ea"/>
              <a:cs typeface="+mn-cs"/>
            </a:rPr>
            <a:t>.  </a:t>
          </a:r>
          <a:endParaRPr lang="en-US" sz="1100">
            <a:solidFill>
              <a:schemeClr val="tx1"/>
            </a:solidFill>
            <a:effectLst/>
            <a:latin typeface="+mn-lt"/>
            <a:ea typeface="Times New Roman"/>
          </a:endParaRPr>
        </a:p>
      </xdr:txBody>
    </xdr:sp>
    <xdr:clientData/>
  </xdr:one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cpuc.ca.gov/-/media/cpuc-website/files/uploadedfiles/cpuc_public_website/content/kiteworksftpexternalusersquickstartguide.pdf" TargetMode="External"/><Relationship Id="rId1" Type="http://schemas.openxmlformats.org/officeDocument/2006/relationships/hyperlink" Target="mailto:irpdatarequest@cpuc.ca.gov" TargetMode="External"/><Relationship Id="rId4"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054198-D2E9-4F26-82C3-4362F402BFA3}">
  <sheetPr>
    <tabColor indexed="45"/>
  </sheetPr>
  <dimension ref="A1:D37"/>
  <sheetViews>
    <sheetView showGridLines="0" zoomScaleNormal="100" workbookViewId="0">
      <selection activeCell="A42" sqref="A42"/>
    </sheetView>
  </sheetViews>
  <sheetFormatPr defaultColWidth="7" defaultRowHeight="12" customHeight="1"/>
  <cols>
    <col min="1" max="1" width="52" style="4" customWidth="1"/>
    <col min="2" max="2" width="58" style="4" customWidth="1"/>
    <col min="3" max="16384" width="7" style="4"/>
  </cols>
  <sheetData>
    <row r="1" spans="1:4" ht="17.25" customHeight="1">
      <c r="A1" s="1" t="s">
        <v>0</v>
      </c>
      <c r="B1" s="2"/>
      <c r="C1" s="2"/>
      <c r="D1" s="3"/>
    </row>
    <row r="2" spans="1:4" ht="12" customHeight="1">
      <c r="A2" s="2"/>
      <c r="B2" s="2"/>
      <c r="C2" s="2"/>
      <c r="D2" s="3"/>
    </row>
    <row r="3" spans="1:4" ht="12" customHeight="1">
      <c r="A3" s="5"/>
      <c r="B3" s="2"/>
      <c r="C3" s="2"/>
      <c r="D3" s="3"/>
    </row>
    <row r="4" spans="1:4" ht="12" customHeight="1">
      <c r="A4" s="6" t="s">
        <v>1</v>
      </c>
      <c r="B4" s="7"/>
      <c r="C4" s="5"/>
    </row>
    <row r="5" spans="1:4" ht="12" customHeight="1">
      <c r="A5" s="6" t="s">
        <v>2</v>
      </c>
      <c r="B5" s="7"/>
      <c r="C5" s="5"/>
    </row>
    <row r="6" spans="1:4" ht="12" customHeight="1">
      <c r="A6" s="6"/>
      <c r="B6" s="7"/>
      <c r="C6" s="5"/>
    </row>
    <row r="7" spans="1:4" ht="12" customHeight="1">
      <c r="A7" s="8"/>
      <c r="B7" s="9"/>
      <c r="C7" s="5"/>
    </row>
    <row r="8" spans="1:4" ht="12" customHeight="1">
      <c r="A8" s="10" t="s">
        <v>3</v>
      </c>
      <c r="B8" s="9"/>
      <c r="C8" s="5"/>
    </row>
    <row r="9" spans="1:4" ht="94.35" customHeight="1">
      <c r="A9" s="11" t="s">
        <v>4</v>
      </c>
      <c r="B9" s="9"/>
      <c r="C9" s="5"/>
    </row>
    <row r="10" spans="1:4" ht="12" customHeight="1">
      <c r="A10" s="5"/>
      <c r="B10" s="9"/>
      <c r="C10" s="5"/>
    </row>
    <row r="11" spans="1:4" ht="26.4">
      <c r="A11" s="11" t="s">
        <v>5</v>
      </c>
      <c r="B11" s="9"/>
      <c r="C11" s="5"/>
    </row>
    <row r="12" spans="1:4" ht="12" customHeight="1">
      <c r="A12" s="11" t="s">
        <v>6</v>
      </c>
      <c r="B12" s="9"/>
      <c r="C12" s="5"/>
    </row>
    <row r="13" spans="1:4" ht="53.1" customHeight="1">
      <c r="A13" s="11" t="s">
        <v>7</v>
      </c>
      <c r="B13" s="9"/>
      <c r="C13" s="5"/>
    </row>
    <row r="14" spans="1:4" ht="55.35" customHeight="1">
      <c r="A14" s="11" t="s">
        <v>8</v>
      </c>
      <c r="B14" s="9"/>
      <c r="C14" s="5"/>
    </row>
    <row r="15" spans="1:4" ht="12" customHeight="1">
      <c r="A15" s="5"/>
      <c r="B15" s="12"/>
      <c r="C15" s="5"/>
    </row>
    <row r="16" spans="1:4" ht="12" customHeight="1">
      <c r="A16" s="9" t="s">
        <v>9</v>
      </c>
      <c r="B16" s="7"/>
      <c r="C16" s="5"/>
    </row>
    <row r="17" spans="1:3" ht="12" customHeight="1">
      <c r="A17" s="9" t="s">
        <v>10</v>
      </c>
      <c r="B17" s="7"/>
      <c r="C17" s="5"/>
    </row>
    <row r="18" spans="1:3" ht="12" customHeight="1">
      <c r="A18" s="9" t="s">
        <v>11</v>
      </c>
      <c r="B18" s="13"/>
      <c r="C18" s="5"/>
    </row>
    <row r="19" spans="1:3" ht="35.25" customHeight="1">
      <c r="A19" s="14" t="s">
        <v>12</v>
      </c>
      <c r="B19" s="7"/>
      <c r="C19" s="5"/>
    </row>
    <row r="20" spans="1:3" ht="12" customHeight="1">
      <c r="A20" s="5"/>
      <c r="B20" s="9"/>
      <c r="C20" s="5"/>
    </row>
    <row r="21" spans="1:3" ht="12" customHeight="1">
      <c r="A21" s="8" t="s">
        <v>13</v>
      </c>
      <c r="B21" s="9"/>
      <c r="C21" s="5"/>
    </row>
    <row r="22" spans="1:3" ht="12" customHeight="1">
      <c r="A22" s="5"/>
      <c r="B22" s="9"/>
      <c r="C22" s="5"/>
    </row>
    <row r="23" spans="1:3" ht="12" customHeight="1">
      <c r="A23" s="9" t="s">
        <v>14</v>
      </c>
      <c r="B23" s="7"/>
      <c r="C23" s="5"/>
    </row>
    <row r="24" spans="1:3" ht="12" customHeight="1">
      <c r="A24" s="9" t="s">
        <v>10</v>
      </c>
      <c r="B24" s="7"/>
      <c r="C24" s="5"/>
    </row>
    <row r="25" spans="1:3" ht="12" customHeight="1">
      <c r="A25" s="9" t="s">
        <v>15</v>
      </c>
      <c r="B25" s="15"/>
      <c r="C25" s="5"/>
    </row>
    <row r="26" spans="1:3" ht="12" customHeight="1">
      <c r="A26" s="9" t="s">
        <v>16</v>
      </c>
      <c r="B26" s="7"/>
      <c r="C26" s="5"/>
    </row>
    <row r="27" spans="1:3" ht="12" customHeight="1">
      <c r="A27" s="9" t="s">
        <v>17</v>
      </c>
      <c r="B27" s="7"/>
      <c r="C27" s="5"/>
    </row>
    <row r="28" spans="1:3" ht="12" customHeight="1">
      <c r="A28" s="9" t="s">
        <v>18</v>
      </c>
      <c r="B28" s="7"/>
      <c r="C28" s="5"/>
    </row>
    <row r="29" spans="1:3" ht="12" customHeight="1">
      <c r="A29" s="9" t="s">
        <v>19</v>
      </c>
      <c r="B29" s="7"/>
      <c r="C29" s="5"/>
    </row>
    <row r="30" spans="1:3" ht="12" customHeight="1">
      <c r="A30" s="9" t="s">
        <v>20</v>
      </c>
      <c r="B30" s="7"/>
      <c r="C30" s="5"/>
    </row>
    <row r="31" spans="1:3" ht="12" customHeight="1">
      <c r="A31" s="9" t="s">
        <v>21</v>
      </c>
      <c r="B31" s="7"/>
      <c r="C31" s="5"/>
    </row>
    <row r="32" spans="1:3" ht="12" customHeight="1">
      <c r="B32" s="9"/>
    </row>
    <row r="33" spans="1:2" ht="27" customHeight="1">
      <c r="A33" s="10" t="s">
        <v>22</v>
      </c>
      <c r="B33" s="9"/>
    </row>
    <row r="34" spans="1:2" ht="12" customHeight="1">
      <c r="A34" s="9" t="s">
        <v>14</v>
      </c>
      <c r="B34" s="7"/>
    </row>
    <row r="35" spans="1:2" ht="12" customHeight="1">
      <c r="A35" s="9" t="s">
        <v>10</v>
      </c>
      <c r="B35" s="7"/>
    </row>
    <row r="36" spans="1:2" ht="12" customHeight="1">
      <c r="A36" s="9" t="s">
        <v>15</v>
      </c>
      <c r="B36" s="15"/>
    </row>
    <row r="37" spans="1:2" ht="12" customHeight="1">
      <c r="A37" s="9" t="s">
        <v>16</v>
      </c>
      <c r="B37" s="7"/>
    </row>
  </sheetData>
  <pageMargins left="0.7" right="0.7" top="0.75" bottom="0.75" header="0.3" footer="0.3"/>
  <pageSetup scale="81" orientation="portrait" r:id="rId1"/>
  <headerFooter alignWithMargins="0">
    <oddHeader>&amp;L&amp;D
&amp;CRESOURCE ADEQUACY 2021 YEAR-AHEAD FORECAST SUBMITTAL</oddHeader>
    <oddFooter>&amp;L&amp;F&amp;C&amp;P of &amp;N&amp;R&amp;A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23C6C8-5FA2-407D-8A51-DA06B76833C9}">
  <dimension ref="A1:F66"/>
  <sheetViews>
    <sheetView topLeftCell="B1" zoomScale="84" zoomScaleNormal="84" workbookViewId="0">
      <selection activeCell="D11" sqref="D11"/>
    </sheetView>
  </sheetViews>
  <sheetFormatPr defaultColWidth="6.7109375" defaultRowHeight="13.2"/>
  <cols>
    <col min="1" max="1" width="4.7109375" style="4" hidden="1" customWidth="1"/>
    <col min="2" max="2" width="113.7109375" style="4" customWidth="1"/>
    <col min="3" max="16384" width="6.7109375" style="4"/>
  </cols>
  <sheetData>
    <row r="1" spans="1:6" ht="15.6">
      <c r="A1" s="16"/>
      <c r="B1" s="17" t="s">
        <v>23</v>
      </c>
    </row>
    <row r="2" spans="1:6" ht="15.6">
      <c r="A2" s="16"/>
      <c r="B2" s="18" t="s">
        <v>24</v>
      </c>
    </row>
    <row r="3" spans="1:6" ht="15.6">
      <c r="A3" s="16"/>
      <c r="B3" s="17" t="s">
        <v>25</v>
      </c>
    </row>
    <row r="4" spans="1:6" ht="12.75" customHeight="1">
      <c r="A4" s="16"/>
      <c r="B4" s="19"/>
    </row>
    <row r="5" spans="1:6">
      <c r="A5" s="16"/>
      <c r="B5" s="20" t="s">
        <v>26</v>
      </c>
    </row>
    <row r="6" spans="1:6" ht="26.4">
      <c r="A6" s="16"/>
      <c r="B6" s="21" t="s">
        <v>27</v>
      </c>
    </row>
    <row r="7" spans="1:6" ht="17.25" customHeight="1">
      <c r="A7" s="16"/>
      <c r="B7" s="64" t="s">
        <v>28</v>
      </c>
      <c r="F7" s="4" t="s">
        <v>29</v>
      </c>
    </row>
    <row r="8" spans="1:6" ht="18" customHeight="1">
      <c r="A8" s="16"/>
      <c r="B8" s="67" t="s">
        <v>30</v>
      </c>
    </row>
    <row r="9" spans="1:6" ht="55.35" customHeight="1">
      <c r="B9" s="65" t="s">
        <v>31</v>
      </c>
    </row>
    <row r="10" spans="1:6" ht="12.6" customHeight="1">
      <c r="B10" s="66" t="s">
        <v>32</v>
      </c>
    </row>
    <row r="11" spans="1:6" ht="18" customHeight="1">
      <c r="B11" s="22"/>
    </row>
    <row r="15" spans="1:6" ht="15" customHeight="1"/>
    <row r="56" ht="17.25" customHeight="1"/>
    <row r="57" ht="0.6" customHeight="1"/>
    <row r="58" hidden="1"/>
    <row r="59" hidden="1"/>
    <row r="60" hidden="1"/>
    <row r="61" hidden="1"/>
    <row r="62" hidden="1"/>
    <row r="63" hidden="1"/>
    <row r="64" hidden="1"/>
    <row r="65" hidden="1"/>
    <row r="66" ht="103.95" hidden="1" customHeight="1"/>
  </sheetData>
  <hyperlinks>
    <hyperlink ref="B7" r:id="rId1" xr:uid="{F945ED0A-E400-4C48-8CDC-3CD619BF02A3}"/>
    <hyperlink ref="B10" r:id="rId2" xr:uid="{17377D91-B443-43D2-88DD-F6ACDE5762A3}"/>
  </hyperlinks>
  <pageMargins left="0.7" right="0.7" top="0.75" bottom="0.75" header="0.3" footer="0.3"/>
  <pageSetup scale="81" fitToHeight="2" orientation="portrait" r:id="rId3"/>
  <headerFooter alignWithMargins="0">
    <oddHeader>&amp;L&amp;D
&amp;CRESOURCE ADEQUACY 2021 YEAR-AHEAD FORECAST SUBMITTAL</oddHeader>
    <oddFooter>&amp;L&amp;F&amp;C&amp;P of &amp;N&amp;R&amp;A</oddFooter>
  </headerFooter>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EA8999-74EC-4E47-BBB8-8EF130B6F363}">
  <dimension ref="A1:T74"/>
  <sheetViews>
    <sheetView topLeftCell="A3" zoomScale="110" zoomScaleNormal="110" workbookViewId="0">
      <selection activeCell="B7" sqref="B7:I7"/>
    </sheetView>
  </sheetViews>
  <sheetFormatPr defaultColWidth="8.7109375" defaultRowHeight="10.199999999999999"/>
  <cols>
    <col min="1" max="1" width="4.140625" customWidth="1"/>
    <col min="3" max="3" width="12.140625" bestFit="1" customWidth="1"/>
    <col min="4" max="6" width="21.7109375" customWidth="1"/>
    <col min="7" max="7" width="22.42578125" customWidth="1"/>
    <col min="8" max="8" width="15.42578125" customWidth="1"/>
    <col min="9" max="9" width="12.7109375" customWidth="1"/>
  </cols>
  <sheetData>
    <row r="1" spans="1:20" s="35" customFormat="1" ht="16.5" customHeight="1">
      <c r="B1" s="77" t="s">
        <v>33</v>
      </c>
      <c r="C1" s="77"/>
      <c r="D1" s="77"/>
      <c r="E1" s="77"/>
      <c r="F1" s="77"/>
      <c r="G1" s="77"/>
      <c r="H1" s="77"/>
      <c r="I1" s="77"/>
      <c r="J1" s="77"/>
      <c r="K1" s="77"/>
      <c r="L1" s="77"/>
      <c r="M1" s="77"/>
      <c r="N1" s="77"/>
      <c r="O1" s="77"/>
      <c r="P1" s="77"/>
      <c r="Q1" s="77"/>
      <c r="R1" s="77"/>
      <c r="S1" s="77"/>
      <c r="T1" s="77"/>
    </row>
    <row r="2" spans="1:20" ht="15.6">
      <c r="A2" s="23"/>
      <c r="B2" s="75"/>
      <c r="C2" s="75"/>
      <c r="D2" s="75"/>
      <c r="E2" s="75"/>
      <c r="F2" s="75"/>
      <c r="G2" s="75"/>
      <c r="H2" s="75"/>
      <c r="I2" s="75"/>
    </row>
    <row r="3" spans="1:20" ht="13.2">
      <c r="A3" s="23"/>
      <c r="B3" s="76">
        <f>+coname</f>
        <v>0</v>
      </c>
      <c r="C3" s="76"/>
      <c r="D3" s="76"/>
      <c r="E3" s="76"/>
      <c r="F3" s="76"/>
      <c r="G3" s="76"/>
      <c r="H3" s="76"/>
      <c r="I3" s="76"/>
    </row>
    <row r="4" spans="1:20" ht="13.2">
      <c r="A4" s="23"/>
      <c r="B4" s="76"/>
      <c r="C4" s="76"/>
      <c r="D4" s="76"/>
      <c r="E4" s="76"/>
      <c r="F4" s="76"/>
      <c r="G4" s="76"/>
      <c r="H4" s="76"/>
      <c r="I4" s="76"/>
    </row>
    <row r="5" spans="1:20" ht="13.2">
      <c r="A5" s="23"/>
      <c r="B5" s="24" t="s">
        <v>34</v>
      </c>
      <c r="C5" s="24"/>
      <c r="D5" s="24"/>
      <c r="E5" s="24"/>
      <c r="F5" s="24"/>
      <c r="G5" s="24"/>
      <c r="H5" s="24"/>
      <c r="I5" s="24"/>
    </row>
    <row r="6" spans="1:20" ht="13.8" thickBot="1">
      <c r="A6" s="25"/>
      <c r="B6" s="25" t="s">
        <v>35</v>
      </c>
      <c r="C6" s="25"/>
      <c r="D6" s="25"/>
      <c r="E6" s="25"/>
      <c r="F6" s="25"/>
      <c r="G6" s="26"/>
      <c r="H6" s="25"/>
      <c r="I6" s="25"/>
    </row>
    <row r="7" spans="1:20" ht="25.5" customHeight="1" thickBot="1">
      <c r="A7" s="23"/>
      <c r="B7" s="72" t="s">
        <v>36</v>
      </c>
      <c r="C7" s="73"/>
      <c r="D7" s="73"/>
      <c r="E7" s="73"/>
      <c r="F7" s="73"/>
      <c r="G7" s="73"/>
      <c r="H7" s="73"/>
      <c r="I7" s="74"/>
    </row>
    <row r="8" spans="1:20" ht="69" customHeight="1" thickBot="1">
      <c r="A8" s="27"/>
      <c r="B8" s="28" t="s">
        <v>37</v>
      </c>
      <c r="C8" s="28" t="s">
        <v>38</v>
      </c>
      <c r="D8" s="53" t="s">
        <v>39</v>
      </c>
      <c r="E8" s="53" t="s">
        <v>40</v>
      </c>
      <c r="F8" s="29" t="s">
        <v>41</v>
      </c>
      <c r="G8" s="62" t="s">
        <v>42</v>
      </c>
      <c r="H8" s="63" t="s">
        <v>43</v>
      </c>
      <c r="I8" s="63" t="s">
        <v>44</v>
      </c>
    </row>
    <row r="9" spans="1:20" ht="13.2">
      <c r="A9" s="30"/>
      <c r="B9" s="31" t="s">
        <v>45</v>
      </c>
      <c r="C9" s="34">
        <v>2024</v>
      </c>
      <c r="D9" s="31"/>
      <c r="E9" s="31"/>
      <c r="F9" s="32">
        <f t="shared" ref="F9:F74" si="0">D9+E9</f>
        <v>0</v>
      </c>
      <c r="G9" s="32"/>
      <c r="H9" s="32">
        <f t="shared" ref="H9:H74" si="1">G9*IF(B9="PGE",0.03,0.025)</f>
        <v>0</v>
      </c>
      <c r="I9" s="32">
        <f t="shared" ref="I9:I74" si="2">SUM(G9:H9)</f>
        <v>0</v>
      </c>
    </row>
    <row r="10" spans="1:20" ht="13.2">
      <c r="A10" s="30"/>
      <c r="B10" s="31" t="s">
        <v>45</v>
      </c>
      <c r="C10" s="34">
        <f>C9+1</f>
        <v>2025</v>
      </c>
      <c r="D10" s="31"/>
      <c r="E10" s="31"/>
      <c r="F10" s="32">
        <f t="shared" si="0"/>
        <v>0</v>
      </c>
      <c r="G10" s="32"/>
      <c r="H10" s="32">
        <f t="shared" si="1"/>
        <v>0</v>
      </c>
      <c r="I10" s="32">
        <f t="shared" si="2"/>
        <v>0</v>
      </c>
    </row>
    <row r="11" spans="1:20" ht="13.2">
      <c r="A11" s="30"/>
      <c r="B11" s="31" t="s">
        <v>45</v>
      </c>
      <c r="C11" s="34">
        <f t="shared" ref="C11:C30" si="3">C10+1</f>
        <v>2026</v>
      </c>
      <c r="D11" s="31"/>
      <c r="E11" s="31"/>
      <c r="F11" s="32">
        <f t="shared" si="0"/>
        <v>0</v>
      </c>
      <c r="G11" s="32"/>
      <c r="H11" s="32">
        <f t="shared" si="1"/>
        <v>0</v>
      </c>
      <c r="I11" s="32">
        <f t="shared" si="2"/>
        <v>0</v>
      </c>
      <c r="L11" s="33"/>
    </row>
    <row r="12" spans="1:20" ht="13.2">
      <c r="A12" s="30"/>
      <c r="B12" s="31" t="s">
        <v>45</v>
      </c>
      <c r="C12" s="34">
        <f t="shared" si="3"/>
        <v>2027</v>
      </c>
      <c r="D12" s="31"/>
      <c r="E12" s="31"/>
      <c r="F12" s="32">
        <f t="shared" si="0"/>
        <v>0</v>
      </c>
      <c r="G12" s="32"/>
      <c r="H12" s="32">
        <f t="shared" si="1"/>
        <v>0</v>
      </c>
      <c r="I12" s="32">
        <f t="shared" si="2"/>
        <v>0</v>
      </c>
      <c r="L12" s="33"/>
    </row>
    <row r="13" spans="1:20" ht="13.2">
      <c r="A13" s="30"/>
      <c r="B13" s="31" t="s">
        <v>45</v>
      </c>
      <c r="C13" s="34">
        <f t="shared" si="3"/>
        <v>2028</v>
      </c>
      <c r="D13" s="31"/>
      <c r="E13" s="31"/>
      <c r="F13" s="32">
        <f t="shared" si="0"/>
        <v>0</v>
      </c>
      <c r="G13" s="32"/>
      <c r="H13" s="32">
        <f t="shared" si="1"/>
        <v>0</v>
      </c>
      <c r="I13" s="32">
        <f t="shared" si="2"/>
        <v>0</v>
      </c>
      <c r="L13" s="33"/>
    </row>
    <row r="14" spans="1:20" ht="13.2">
      <c r="A14" s="30"/>
      <c r="B14" s="31" t="s">
        <v>45</v>
      </c>
      <c r="C14" s="34">
        <f t="shared" si="3"/>
        <v>2029</v>
      </c>
      <c r="D14" s="31"/>
      <c r="E14" s="31"/>
      <c r="F14" s="32">
        <f t="shared" si="0"/>
        <v>0</v>
      </c>
      <c r="G14" s="32"/>
      <c r="H14" s="32">
        <f t="shared" si="1"/>
        <v>0</v>
      </c>
      <c r="I14" s="32">
        <f t="shared" si="2"/>
        <v>0</v>
      </c>
      <c r="L14" s="33"/>
    </row>
    <row r="15" spans="1:20" ht="13.2">
      <c r="B15" s="31" t="s">
        <v>45</v>
      </c>
      <c r="C15" s="34">
        <f t="shared" si="3"/>
        <v>2030</v>
      </c>
      <c r="D15" s="31"/>
      <c r="E15" s="31"/>
      <c r="F15" s="32">
        <f t="shared" si="0"/>
        <v>0</v>
      </c>
      <c r="G15" s="32"/>
      <c r="H15" s="32">
        <f t="shared" si="1"/>
        <v>0</v>
      </c>
      <c r="I15" s="32">
        <f t="shared" si="2"/>
        <v>0</v>
      </c>
      <c r="L15" s="33"/>
    </row>
    <row r="16" spans="1:20" ht="13.2">
      <c r="B16" s="31" t="s">
        <v>45</v>
      </c>
      <c r="C16" s="34">
        <f t="shared" si="3"/>
        <v>2031</v>
      </c>
      <c r="D16" s="31"/>
      <c r="E16" s="31"/>
      <c r="F16" s="32">
        <f t="shared" si="0"/>
        <v>0</v>
      </c>
      <c r="G16" s="32"/>
      <c r="H16" s="32">
        <f t="shared" si="1"/>
        <v>0</v>
      </c>
      <c r="I16" s="32">
        <f t="shared" si="2"/>
        <v>0</v>
      </c>
      <c r="L16" s="33"/>
    </row>
    <row r="17" spans="2:12" ht="13.2">
      <c r="B17" s="31" t="s">
        <v>45</v>
      </c>
      <c r="C17" s="34">
        <f t="shared" si="3"/>
        <v>2032</v>
      </c>
      <c r="D17" s="31"/>
      <c r="E17" s="31"/>
      <c r="F17" s="32">
        <f t="shared" si="0"/>
        <v>0</v>
      </c>
      <c r="G17" s="32"/>
      <c r="H17" s="32">
        <f t="shared" si="1"/>
        <v>0</v>
      </c>
      <c r="I17" s="32">
        <f t="shared" si="2"/>
        <v>0</v>
      </c>
      <c r="L17" s="33"/>
    </row>
    <row r="18" spans="2:12" ht="13.2">
      <c r="B18" s="31" t="s">
        <v>45</v>
      </c>
      <c r="C18" s="34">
        <f t="shared" si="3"/>
        <v>2033</v>
      </c>
      <c r="D18" s="31"/>
      <c r="E18" s="31"/>
      <c r="F18" s="32">
        <f t="shared" si="0"/>
        <v>0</v>
      </c>
      <c r="G18" s="32"/>
      <c r="H18" s="32">
        <f t="shared" si="1"/>
        <v>0</v>
      </c>
      <c r="I18" s="32">
        <f t="shared" si="2"/>
        <v>0</v>
      </c>
      <c r="L18" s="33"/>
    </row>
    <row r="19" spans="2:12" ht="13.2">
      <c r="B19" s="31" t="s">
        <v>45</v>
      </c>
      <c r="C19" s="34">
        <f t="shared" si="3"/>
        <v>2034</v>
      </c>
      <c r="D19" s="31"/>
      <c r="E19" s="31"/>
      <c r="F19" s="32">
        <f t="shared" si="0"/>
        <v>0</v>
      </c>
      <c r="G19" s="32"/>
      <c r="H19" s="32">
        <f t="shared" si="1"/>
        <v>0</v>
      </c>
      <c r="I19" s="32">
        <f t="shared" si="2"/>
        <v>0</v>
      </c>
      <c r="L19" s="33"/>
    </row>
    <row r="20" spans="2:12" ht="13.2">
      <c r="B20" s="31" t="s">
        <v>45</v>
      </c>
      <c r="C20" s="34">
        <f t="shared" si="3"/>
        <v>2035</v>
      </c>
      <c r="D20" s="31"/>
      <c r="E20" s="31"/>
      <c r="F20" s="32">
        <f t="shared" si="0"/>
        <v>0</v>
      </c>
      <c r="G20" s="32"/>
      <c r="H20" s="32">
        <f t="shared" si="1"/>
        <v>0</v>
      </c>
      <c r="I20" s="32">
        <f t="shared" si="2"/>
        <v>0</v>
      </c>
      <c r="L20" s="33"/>
    </row>
    <row r="21" spans="2:12" ht="13.2">
      <c r="B21" s="31" t="s">
        <v>45</v>
      </c>
      <c r="C21" s="34">
        <f t="shared" si="3"/>
        <v>2036</v>
      </c>
      <c r="D21" s="31"/>
      <c r="E21" s="31"/>
      <c r="F21" s="32"/>
      <c r="G21" s="32"/>
      <c r="H21" s="32"/>
      <c r="I21" s="32"/>
      <c r="L21" s="33"/>
    </row>
    <row r="22" spans="2:12" ht="13.2">
      <c r="B22" s="31" t="s">
        <v>45</v>
      </c>
      <c r="C22" s="34">
        <f t="shared" si="3"/>
        <v>2037</v>
      </c>
      <c r="D22" s="31"/>
      <c r="E22" s="31"/>
      <c r="F22" s="32"/>
      <c r="G22" s="32"/>
      <c r="H22" s="32"/>
      <c r="I22" s="32"/>
      <c r="L22" s="33"/>
    </row>
    <row r="23" spans="2:12" ht="13.2">
      <c r="B23" s="31" t="s">
        <v>45</v>
      </c>
      <c r="C23" s="34">
        <f t="shared" si="3"/>
        <v>2038</v>
      </c>
      <c r="D23" s="31"/>
      <c r="E23" s="31"/>
      <c r="F23" s="32"/>
      <c r="G23" s="32"/>
      <c r="H23" s="32"/>
      <c r="I23" s="32"/>
      <c r="L23" s="33"/>
    </row>
    <row r="24" spans="2:12" ht="13.2">
      <c r="B24" s="31" t="s">
        <v>45</v>
      </c>
      <c r="C24" s="34">
        <f t="shared" si="3"/>
        <v>2039</v>
      </c>
      <c r="D24" s="31"/>
      <c r="E24" s="31"/>
      <c r="F24" s="32"/>
      <c r="G24" s="32"/>
      <c r="H24" s="32"/>
      <c r="I24" s="32"/>
      <c r="L24" s="33"/>
    </row>
    <row r="25" spans="2:12" ht="13.2">
      <c r="B25" s="31" t="s">
        <v>45</v>
      </c>
      <c r="C25" s="34">
        <f t="shared" si="3"/>
        <v>2040</v>
      </c>
      <c r="D25" s="31"/>
      <c r="E25" s="31"/>
      <c r="F25" s="32"/>
      <c r="G25" s="32"/>
      <c r="H25" s="32"/>
      <c r="I25" s="32"/>
      <c r="L25" s="33"/>
    </row>
    <row r="26" spans="2:12" ht="13.2">
      <c r="B26" s="31" t="s">
        <v>45</v>
      </c>
      <c r="C26" s="34">
        <f t="shared" si="3"/>
        <v>2041</v>
      </c>
      <c r="D26" s="31"/>
      <c r="E26" s="31"/>
      <c r="F26" s="32"/>
      <c r="G26" s="32"/>
      <c r="H26" s="32"/>
      <c r="I26" s="32"/>
      <c r="L26" s="33"/>
    </row>
    <row r="27" spans="2:12" ht="13.2">
      <c r="B27" s="31" t="s">
        <v>45</v>
      </c>
      <c r="C27" s="34">
        <f t="shared" si="3"/>
        <v>2042</v>
      </c>
      <c r="D27" s="31"/>
      <c r="E27" s="31"/>
      <c r="F27" s="32"/>
      <c r="G27" s="32"/>
      <c r="H27" s="32"/>
      <c r="I27" s="32"/>
      <c r="L27" s="33"/>
    </row>
    <row r="28" spans="2:12" ht="13.2">
      <c r="B28" s="31" t="s">
        <v>45</v>
      </c>
      <c r="C28" s="34">
        <f t="shared" si="3"/>
        <v>2043</v>
      </c>
      <c r="D28" s="31"/>
      <c r="E28" s="31"/>
      <c r="F28" s="32"/>
      <c r="G28" s="32"/>
      <c r="H28" s="32"/>
      <c r="I28" s="32"/>
      <c r="L28" s="33"/>
    </row>
    <row r="29" spans="2:12" ht="13.2">
      <c r="B29" s="31" t="s">
        <v>45</v>
      </c>
      <c r="C29" s="34">
        <f t="shared" si="3"/>
        <v>2044</v>
      </c>
      <c r="D29" s="31"/>
      <c r="E29" s="31"/>
      <c r="F29" s="32"/>
      <c r="G29" s="32"/>
      <c r="H29" s="32"/>
      <c r="I29" s="32"/>
      <c r="L29" s="33"/>
    </row>
    <row r="30" spans="2:12" ht="13.2">
      <c r="B30" s="31" t="s">
        <v>45</v>
      </c>
      <c r="C30" s="34">
        <f t="shared" si="3"/>
        <v>2045</v>
      </c>
      <c r="D30" s="31"/>
      <c r="E30" s="31"/>
      <c r="F30" s="32"/>
      <c r="G30" s="32"/>
      <c r="H30" s="32"/>
      <c r="I30" s="32"/>
      <c r="L30" s="33"/>
    </row>
    <row r="31" spans="2:12" ht="13.2">
      <c r="B31" s="31" t="s">
        <v>46</v>
      </c>
      <c r="C31" s="34">
        <v>2024</v>
      </c>
      <c r="D31" s="31"/>
      <c r="E31" s="31"/>
      <c r="F31" s="32">
        <f t="shared" si="0"/>
        <v>0</v>
      </c>
      <c r="G31" s="32"/>
      <c r="H31" s="32">
        <f t="shared" si="1"/>
        <v>0</v>
      </c>
      <c r="I31" s="32">
        <f t="shared" si="2"/>
        <v>0</v>
      </c>
    </row>
    <row r="32" spans="2:12" ht="13.2">
      <c r="B32" s="31" t="s">
        <v>46</v>
      </c>
      <c r="C32" s="34">
        <f t="shared" ref="C32:C52" si="4">C31+1</f>
        <v>2025</v>
      </c>
      <c r="D32" s="31"/>
      <c r="E32" s="31"/>
      <c r="F32" s="32">
        <f t="shared" si="0"/>
        <v>0</v>
      </c>
      <c r="G32" s="32"/>
      <c r="H32" s="32">
        <f t="shared" si="1"/>
        <v>0</v>
      </c>
      <c r="I32" s="32">
        <f t="shared" si="2"/>
        <v>0</v>
      </c>
    </row>
    <row r="33" spans="2:9" ht="13.2">
      <c r="B33" s="31" t="s">
        <v>46</v>
      </c>
      <c r="C33" s="34">
        <f t="shared" si="4"/>
        <v>2026</v>
      </c>
      <c r="D33" s="31"/>
      <c r="E33" s="31"/>
      <c r="F33" s="32">
        <f t="shared" si="0"/>
        <v>0</v>
      </c>
      <c r="G33" s="32"/>
      <c r="H33" s="32">
        <f t="shared" si="1"/>
        <v>0</v>
      </c>
      <c r="I33" s="32">
        <f t="shared" si="2"/>
        <v>0</v>
      </c>
    </row>
    <row r="34" spans="2:9" ht="13.2">
      <c r="B34" s="31" t="s">
        <v>46</v>
      </c>
      <c r="C34" s="34">
        <f t="shared" si="4"/>
        <v>2027</v>
      </c>
      <c r="D34" s="31"/>
      <c r="E34" s="31"/>
      <c r="F34" s="32">
        <f t="shared" si="0"/>
        <v>0</v>
      </c>
      <c r="G34" s="32"/>
      <c r="H34" s="32">
        <f t="shared" si="1"/>
        <v>0</v>
      </c>
      <c r="I34" s="32">
        <f t="shared" si="2"/>
        <v>0</v>
      </c>
    </row>
    <row r="35" spans="2:9" ht="13.2">
      <c r="B35" s="31" t="s">
        <v>46</v>
      </c>
      <c r="C35" s="34">
        <f t="shared" si="4"/>
        <v>2028</v>
      </c>
      <c r="D35" s="31"/>
      <c r="E35" s="31"/>
      <c r="F35" s="32">
        <f t="shared" si="0"/>
        <v>0</v>
      </c>
      <c r="G35" s="32"/>
      <c r="H35" s="32">
        <f t="shared" si="1"/>
        <v>0</v>
      </c>
      <c r="I35" s="32">
        <f t="shared" si="2"/>
        <v>0</v>
      </c>
    </row>
    <row r="36" spans="2:9" ht="13.2">
      <c r="B36" s="31" t="s">
        <v>46</v>
      </c>
      <c r="C36" s="34">
        <f t="shared" si="4"/>
        <v>2029</v>
      </c>
      <c r="D36" s="31"/>
      <c r="E36" s="31"/>
      <c r="F36" s="32">
        <f t="shared" si="0"/>
        <v>0</v>
      </c>
      <c r="G36" s="32"/>
      <c r="H36" s="32">
        <f t="shared" si="1"/>
        <v>0</v>
      </c>
      <c r="I36" s="32">
        <f t="shared" si="2"/>
        <v>0</v>
      </c>
    </row>
    <row r="37" spans="2:9" ht="13.2">
      <c r="B37" s="31" t="s">
        <v>46</v>
      </c>
      <c r="C37" s="34">
        <f t="shared" si="4"/>
        <v>2030</v>
      </c>
      <c r="D37" s="31"/>
      <c r="E37" s="31"/>
      <c r="F37" s="32">
        <f t="shared" si="0"/>
        <v>0</v>
      </c>
      <c r="G37" s="32"/>
      <c r="H37" s="32">
        <f t="shared" si="1"/>
        <v>0</v>
      </c>
      <c r="I37" s="32">
        <f t="shared" si="2"/>
        <v>0</v>
      </c>
    </row>
    <row r="38" spans="2:9" ht="13.2">
      <c r="B38" s="31" t="s">
        <v>46</v>
      </c>
      <c r="C38" s="34">
        <f t="shared" si="4"/>
        <v>2031</v>
      </c>
      <c r="D38" s="31"/>
      <c r="E38" s="31"/>
      <c r="F38" s="32">
        <f t="shared" si="0"/>
        <v>0</v>
      </c>
      <c r="G38" s="32"/>
      <c r="H38" s="32">
        <f t="shared" si="1"/>
        <v>0</v>
      </c>
      <c r="I38" s="32">
        <f t="shared" si="2"/>
        <v>0</v>
      </c>
    </row>
    <row r="39" spans="2:9" ht="13.2">
      <c r="B39" s="31" t="s">
        <v>46</v>
      </c>
      <c r="C39" s="34">
        <f t="shared" si="4"/>
        <v>2032</v>
      </c>
      <c r="D39" s="31"/>
      <c r="E39" s="31"/>
      <c r="F39" s="32">
        <f t="shared" si="0"/>
        <v>0</v>
      </c>
      <c r="G39" s="32"/>
      <c r="H39" s="32">
        <f t="shared" si="1"/>
        <v>0</v>
      </c>
      <c r="I39" s="32">
        <f t="shared" si="2"/>
        <v>0</v>
      </c>
    </row>
    <row r="40" spans="2:9" ht="13.2">
      <c r="B40" s="31" t="s">
        <v>46</v>
      </c>
      <c r="C40" s="34">
        <f t="shared" si="4"/>
        <v>2033</v>
      </c>
      <c r="D40" s="31"/>
      <c r="E40" s="31"/>
      <c r="F40" s="32">
        <f t="shared" si="0"/>
        <v>0</v>
      </c>
      <c r="G40" s="32"/>
      <c r="H40" s="32">
        <f t="shared" si="1"/>
        <v>0</v>
      </c>
      <c r="I40" s="32">
        <f t="shared" si="2"/>
        <v>0</v>
      </c>
    </row>
    <row r="41" spans="2:9" ht="13.2">
      <c r="B41" s="31" t="s">
        <v>46</v>
      </c>
      <c r="C41" s="34">
        <f t="shared" si="4"/>
        <v>2034</v>
      </c>
      <c r="D41" s="31"/>
      <c r="E41" s="31"/>
      <c r="F41" s="32">
        <f t="shared" si="0"/>
        <v>0</v>
      </c>
      <c r="G41" s="32"/>
      <c r="H41" s="32">
        <f t="shared" si="1"/>
        <v>0</v>
      </c>
      <c r="I41" s="32">
        <f t="shared" si="2"/>
        <v>0</v>
      </c>
    </row>
    <row r="42" spans="2:9" ht="13.2">
      <c r="B42" s="31" t="s">
        <v>46</v>
      </c>
      <c r="C42" s="34">
        <f t="shared" si="4"/>
        <v>2035</v>
      </c>
      <c r="D42" s="31"/>
      <c r="E42" s="31"/>
      <c r="F42" s="32">
        <f t="shared" si="0"/>
        <v>0</v>
      </c>
      <c r="G42" s="32"/>
      <c r="H42" s="32">
        <f t="shared" si="1"/>
        <v>0</v>
      </c>
      <c r="I42" s="32">
        <f t="shared" si="2"/>
        <v>0</v>
      </c>
    </row>
    <row r="43" spans="2:9" ht="13.2">
      <c r="B43" s="31" t="s">
        <v>46</v>
      </c>
      <c r="C43" s="34">
        <f t="shared" si="4"/>
        <v>2036</v>
      </c>
      <c r="D43" s="31"/>
      <c r="E43" s="31"/>
      <c r="F43" s="32"/>
      <c r="G43" s="32"/>
      <c r="H43" s="32"/>
      <c r="I43" s="32"/>
    </row>
    <row r="44" spans="2:9" ht="13.2">
      <c r="B44" s="31" t="s">
        <v>46</v>
      </c>
      <c r="C44" s="34">
        <f t="shared" si="4"/>
        <v>2037</v>
      </c>
      <c r="D44" s="31"/>
      <c r="E44" s="31"/>
      <c r="F44" s="32"/>
      <c r="G44" s="32"/>
      <c r="H44" s="32"/>
      <c r="I44" s="32"/>
    </row>
    <row r="45" spans="2:9" ht="13.2">
      <c r="B45" s="31" t="s">
        <v>46</v>
      </c>
      <c r="C45" s="34">
        <f t="shared" si="4"/>
        <v>2038</v>
      </c>
      <c r="D45" s="31"/>
      <c r="E45" s="31"/>
      <c r="F45" s="32"/>
      <c r="G45" s="32"/>
      <c r="H45" s="32"/>
      <c r="I45" s="32"/>
    </row>
    <row r="46" spans="2:9" ht="13.2">
      <c r="B46" s="31" t="s">
        <v>46</v>
      </c>
      <c r="C46" s="34">
        <f t="shared" si="4"/>
        <v>2039</v>
      </c>
      <c r="D46" s="31"/>
      <c r="E46" s="31"/>
      <c r="F46" s="32"/>
      <c r="G46" s="32"/>
      <c r="H46" s="32"/>
      <c r="I46" s="32"/>
    </row>
    <row r="47" spans="2:9" ht="13.2">
      <c r="B47" s="31" t="s">
        <v>46</v>
      </c>
      <c r="C47" s="34">
        <f t="shared" si="4"/>
        <v>2040</v>
      </c>
      <c r="D47" s="31"/>
      <c r="E47" s="31"/>
      <c r="F47" s="32"/>
      <c r="G47" s="32"/>
      <c r="H47" s="32"/>
      <c r="I47" s="32"/>
    </row>
    <row r="48" spans="2:9" ht="13.2">
      <c r="B48" s="31" t="s">
        <v>46</v>
      </c>
      <c r="C48" s="34">
        <f t="shared" si="4"/>
        <v>2041</v>
      </c>
      <c r="D48" s="31"/>
      <c r="E48" s="31"/>
      <c r="F48" s="32"/>
      <c r="G48" s="32"/>
      <c r="H48" s="32"/>
      <c r="I48" s="32"/>
    </row>
    <row r="49" spans="2:9" ht="13.2">
      <c r="B49" s="31" t="s">
        <v>46</v>
      </c>
      <c r="C49" s="34">
        <f t="shared" si="4"/>
        <v>2042</v>
      </c>
      <c r="D49" s="31"/>
      <c r="E49" s="31"/>
      <c r="F49" s="32"/>
      <c r="G49" s="32"/>
      <c r="H49" s="32"/>
      <c r="I49" s="32"/>
    </row>
    <row r="50" spans="2:9" ht="13.2">
      <c r="B50" s="31" t="s">
        <v>46</v>
      </c>
      <c r="C50" s="34">
        <f t="shared" si="4"/>
        <v>2043</v>
      </c>
      <c r="D50" s="31"/>
      <c r="E50" s="31"/>
      <c r="F50" s="32"/>
      <c r="G50" s="32"/>
      <c r="H50" s="32"/>
      <c r="I50" s="32"/>
    </row>
    <row r="51" spans="2:9" ht="13.2">
      <c r="B51" s="31" t="s">
        <v>46</v>
      </c>
      <c r="C51" s="34">
        <f t="shared" si="4"/>
        <v>2044</v>
      </c>
      <c r="D51" s="31"/>
      <c r="E51" s="31"/>
      <c r="F51" s="32"/>
      <c r="G51" s="32"/>
      <c r="H51" s="32"/>
      <c r="I51" s="32"/>
    </row>
    <row r="52" spans="2:9" ht="13.2">
      <c r="B52" s="31" t="s">
        <v>46</v>
      </c>
      <c r="C52" s="34">
        <f t="shared" si="4"/>
        <v>2045</v>
      </c>
      <c r="D52" s="31"/>
      <c r="E52" s="31"/>
      <c r="F52" s="32"/>
      <c r="G52" s="32"/>
      <c r="H52" s="32"/>
      <c r="I52" s="32"/>
    </row>
    <row r="53" spans="2:9" ht="13.2">
      <c r="B53" s="31" t="s">
        <v>47</v>
      </c>
      <c r="C53" s="34">
        <v>2024</v>
      </c>
      <c r="D53" s="31"/>
      <c r="E53" s="31"/>
      <c r="F53" s="32">
        <f t="shared" si="0"/>
        <v>0</v>
      </c>
      <c r="G53" s="32"/>
      <c r="H53" s="32">
        <f t="shared" si="1"/>
        <v>0</v>
      </c>
      <c r="I53" s="32">
        <f t="shared" si="2"/>
        <v>0</v>
      </c>
    </row>
    <row r="54" spans="2:9" ht="13.2">
      <c r="B54" s="31" t="s">
        <v>47</v>
      </c>
      <c r="C54" s="34">
        <f t="shared" ref="C54:C74" si="5">C53+1</f>
        <v>2025</v>
      </c>
      <c r="D54" s="31"/>
      <c r="E54" s="31"/>
      <c r="F54" s="32">
        <f t="shared" si="0"/>
        <v>0</v>
      </c>
      <c r="G54" s="32"/>
      <c r="H54" s="32">
        <f t="shared" si="1"/>
        <v>0</v>
      </c>
      <c r="I54" s="32">
        <f t="shared" si="2"/>
        <v>0</v>
      </c>
    </row>
    <row r="55" spans="2:9" ht="13.2">
      <c r="B55" s="31" t="s">
        <v>47</v>
      </c>
      <c r="C55" s="34">
        <f t="shared" si="5"/>
        <v>2026</v>
      </c>
      <c r="D55" s="31"/>
      <c r="E55" s="31"/>
      <c r="F55" s="32">
        <f t="shared" si="0"/>
        <v>0</v>
      </c>
      <c r="G55" s="32"/>
      <c r="H55" s="32">
        <f t="shared" si="1"/>
        <v>0</v>
      </c>
      <c r="I55" s="32">
        <f t="shared" si="2"/>
        <v>0</v>
      </c>
    </row>
    <row r="56" spans="2:9" ht="13.2">
      <c r="B56" s="31" t="s">
        <v>47</v>
      </c>
      <c r="C56" s="34">
        <f t="shared" si="5"/>
        <v>2027</v>
      </c>
      <c r="D56" s="31"/>
      <c r="E56" s="31"/>
      <c r="F56" s="32">
        <f t="shared" si="0"/>
        <v>0</v>
      </c>
      <c r="G56" s="32"/>
      <c r="H56" s="32">
        <f t="shared" si="1"/>
        <v>0</v>
      </c>
      <c r="I56" s="32">
        <f t="shared" si="2"/>
        <v>0</v>
      </c>
    </row>
    <row r="57" spans="2:9" ht="13.2">
      <c r="B57" s="31" t="s">
        <v>47</v>
      </c>
      <c r="C57" s="34">
        <f t="shared" si="5"/>
        <v>2028</v>
      </c>
      <c r="D57" s="31"/>
      <c r="E57" s="31"/>
      <c r="F57" s="32"/>
      <c r="G57" s="32"/>
      <c r="H57" s="32"/>
      <c r="I57" s="32"/>
    </row>
    <row r="58" spans="2:9" ht="13.2">
      <c r="B58" s="31" t="s">
        <v>47</v>
      </c>
      <c r="C58" s="34">
        <f t="shared" si="5"/>
        <v>2029</v>
      </c>
      <c r="D58" s="31"/>
      <c r="E58" s="31"/>
      <c r="F58" s="32"/>
      <c r="G58" s="32"/>
      <c r="H58" s="32"/>
      <c r="I58" s="32"/>
    </row>
    <row r="59" spans="2:9" ht="13.2">
      <c r="B59" s="31" t="s">
        <v>47</v>
      </c>
      <c r="C59" s="34">
        <f t="shared" si="5"/>
        <v>2030</v>
      </c>
      <c r="D59" s="31"/>
      <c r="E59" s="31"/>
      <c r="F59" s="32"/>
      <c r="G59" s="32"/>
      <c r="H59" s="32"/>
      <c r="I59" s="32"/>
    </row>
    <row r="60" spans="2:9" ht="13.2">
      <c r="B60" s="31" t="s">
        <v>47</v>
      </c>
      <c r="C60" s="34">
        <f t="shared" si="5"/>
        <v>2031</v>
      </c>
      <c r="D60" s="31"/>
      <c r="E60" s="31"/>
      <c r="F60" s="32"/>
      <c r="G60" s="32"/>
      <c r="H60" s="32"/>
      <c r="I60" s="32"/>
    </row>
    <row r="61" spans="2:9" ht="13.2">
      <c r="B61" s="31" t="s">
        <v>47</v>
      </c>
      <c r="C61" s="34">
        <f t="shared" si="5"/>
        <v>2032</v>
      </c>
      <c r="D61" s="31"/>
      <c r="E61" s="31"/>
      <c r="F61" s="32"/>
      <c r="G61" s="32"/>
      <c r="H61" s="32"/>
      <c r="I61" s="32"/>
    </row>
    <row r="62" spans="2:9" ht="13.2">
      <c r="B62" s="31" t="s">
        <v>47</v>
      </c>
      <c r="C62" s="34">
        <f t="shared" si="5"/>
        <v>2033</v>
      </c>
      <c r="D62" s="31"/>
      <c r="E62" s="31"/>
      <c r="F62" s="32"/>
      <c r="G62" s="32"/>
      <c r="H62" s="32"/>
      <c r="I62" s="32"/>
    </row>
    <row r="63" spans="2:9" ht="13.2">
      <c r="B63" s="31" t="s">
        <v>47</v>
      </c>
      <c r="C63" s="34">
        <f t="shared" si="5"/>
        <v>2034</v>
      </c>
      <c r="D63" s="31"/>
      <c r="E63" s="31"/>
      <c r="F63" s="32"/>
      <c r="G63" s="32"/>
      <c r="H63" s="32"/>
      <c r="I63" s="32"/>
    </row>
    <row r="64" spans="2:9" ht="13.2">
      <c r="B64" s="31" t="s">
        <v>47</v>
      </c>
      <c r="C64" s="34">
        <f t="shared" si="5"/>
        <v>2035</v>
      </c>
      <c r="D64" s="31"/>
      <c r="E64" s="31"/>
      <c r="F64" s="32"/>
      <c r="G64" s="32"/>
      <c r="H64" s="32"/>
      <c r="I64" s="32"/>
    </row>
    <row r="65" spans="2:9" ht="13.2">
      <c r="B65" s="31" t="s">
        <v>47</v>
      </c>
      <c r="C65" s="34">
        <f t="shared" si="5"/>
        <v>2036</v>
      </c>
      <c r="D65" s="31"/>
      <c r="E65" s="31"/>
      <c r="F65" s="32"/>
      <c r="G65" s="32"/>
      <c r="H65" s="32"/>
      <c r="I65" s="32"/>
    </row>
    <row r="66" spans="2:9" ht="13.2">
      <c r="B66" s="31" t="s">
        <v>47</v>
      </c>
      <c r="C66" s="34">
        <f t="shared" si="5"/>
        <v>2037</v>
      </c>
      <c r="D66" s="31"/>
      <c r="E66" s="31"/>
      <c r="F66" s="32">
        <f t="shared" si="0"/>
        <v>0</v>
      </c>
      <c r="G66" s="32"/>
      <c r="H66" s="32">
        <f t="shared" si="1"/>
        <v>0</v>
      </c>
      <c r="I66" s="32">
        <f t="shared" si="2"/>
        <v>0</v>
      </c>
    </row>
    <row r="67" spans="2:9" ht="13.2">
      <c r="B67" s="31" t="s">
        <v>47</v>
      </c>
      <c r="C67" s="34">
        <f t="shared" si="5"/>
        <v>2038</v>
      </c>
      <c r="D67" s="31"/>
      <c r="E67" s="31"/>
      <c r="F67" s="32">
        <f t="shared" si="0"/>
        <v>0</v>
      </c>
      <c r="G67" s="32"/>
      <c r="H67" s="32">
        <f t="shared" si="1"/>
        <v>0</v>
      </c>
      <c r="I67" s="32">
        <f t="shared" si="2"/>
        <v>0</v>
      </c>
    </row>
    <row r="68" spans="2:9" ht="13.2">
      <c r="B68" s="31" t="s">
        <v>47</v>
      </c>
      <c r="C68" s="34">
        <f t="shared" si="5"/>
        <v>2039</v>
      </c>
      <c r="D68" s="31"/>
      <c r="E68" s="31"/>
      <c r="F68" s="32">
        <f t="shared" si="0"/>
        <v>0</v>
      </c>
      <c r="G68" s="32"/>
      <c r="H68" s="32">
        <f t="shared" si="1"/>
        <v>0</v>
      </c>
      <c r="I68" s="32">
        <f t="shared" si="2"/>
        <v>0</v>
      </c>
    </row>
    <row r="69" spans="2:9" ht="13.2">
      <c r="B69" s="31" t="s">
        <v>47</v>
      </c>
      <c r="C69" s="34">
        <f t="shared" si="5"/>
        <v>2040</v>
      </c>
      <c r="D69" s="31"/>
      <c r="E69" s="31"/>
      <c r="F69" s="32">
        <f t="shared" si="0"/>
        <v>0</v>
      </c>
      <c r="G69" s="32"/>
      <c r="H69" s="32">
        <f t="shared" si="1"/>
        <v>0</v>
      </c>
      <c r="I69" s="32">
        <f t="shared" si="2"/>
        <v>0</v>
      </c>
    </row>
    <row r="70" spans="2:9" ht="13.2">
      <c r="B70" s="31" t="s">
        <v>47</v>
      </c>
      <c r="C70" s="34">
        <f t="shared" si="5"/>
        <v>2041</v>
      </c>
      <c r="D70" s="31"/>
      <c r="E70" s="31"/>
      <c r="F70" s="32">
        <f t="shared" si="0"/>
        <v>0</v>
      </c>
      <c r="G70" s="32"/>
      <c r="H70" s="32">
        <f t="shared" si="1"/>
        <v>0</v>
      </c>
      <c r="I70" s="32">
        <f t="shared" si="2"/>
        <v>0</v>
      </c>
    </row>
    <row r="71" spans="2:9" ht="13.2">
      <c r="B71" s="31" t="s">
        <v>47</v>
      </c>
      <c r="C71" s="34">
        <f t="shared" si="5"/>
        <v>2042</v>
      </c>
      <c r="D71" s="31"/>
      <c r="E71" s="31"/>
      <c r="F71" s="32">
        <f t="shared" si="0"/>
        <v>0</v>
      </c>
      <c r="G71" s="32"/>
      <c r="H71" s="32">
        <f t="shared" si="1"/>
        <v>0</v>
      </c>
      <c r="I71" s="32">
        <f t="shared" si="2"/>
        <v>0</v>
      </c>
    </row>
    <row r="72" spans="2:9" ht="13.2">
      <c r="B72" s="31" t="s">
        <v>47</v>
      </c>
      <c r="C72" s="34">
        <f t="shared" si="5"/>
        <v>2043</v>
      </c>
      <c r="D72" s="31"/>
      <c r="E72" s="31"/>
      <c r="F72" s="32">
        <f t="shared" si="0"/>
        <v>0</v>
      </c>
      <c r="G72" s="32"/>
      <c r="H72" s="32">
        <f t="shared" si="1"/>
        <v>0</v>
      </c>
      <c r="I72" s="32">
        <f t="shared" si="2"/>
        <v>0</v>
      </c>
    </row>
    <row r="73" spans="2:9" ht="13.2">
      <c r="B73" s="31" t="s">
        <v>47</v>
      </c>
      <c r="C73" s="34">
        <f t="shared" si="5"/>
        <v>2044</v>
      </c>
      <c r="D73" s="31"/>
      <c r="E73" s="31"/>
      <c r="F73" s="32"/>
      <c r="G73" s="32"/>
      <c r="H73" s="32"/>
      <c r="I73" s="32"/>
    </row>
    <row r="74" spans="2:9" ht="13.2">
      <c r="B74" s="31" t="s">
        <v>47</v>
      </c>
      <c r="C74" s="34">
        <f t="shared" si="5"/>
        <v>2045</v>
      </c>
      <c r="D74" s="31"/>
      <c r="E74" s="31"/>
      <c r="F74" s="32">
        <f t="shared" si="0"/>
        <v>0</v>
      </c>
      <c r="G74" s="32"/>
      <c r="H74" s="32">
        <f t="shared" si="1"/>
        <v>0</v>
      </c>
      <c r="I74" s="32">
        <f t="shared" si="2"/>
        <v>0</v>
      </c>
    </row>
  </sheetData>
  <autoFilter ref="B8:I74" xr:uid="{00000000-0009-0000-0000-000002000000}"/>
  <mergeCells count="5">
    <mergeCell ref="B7:I7"/>
    <mergeCell ref="B2:I2"/>
    <mergeCell ref="B3:I3"/>
    <mergeCell ref="B4:I4"/>
    <mergeCell ref="B1:T1"/>
  </mergeCells>
  <pageMargins left="0.7" right="0.7" top="0.75" bottom="0.75" header="0.3" footer="0.3"/>
  <pageSetup scale="81" orientation="portrait" r:id="rId1"/>
  <headerFooter alignWithMargins="0">
    <oddHeader>&amp;L&amp;D
&amp;CRESOURCE ADEQUACY 2021 YEAR-AHEAD FORECAST SUBMITTAL</oddHeader>
    <oddFooter>&amp;L&amp;F&amp;C&amp;P of &amp;N&amp;R&amp;A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EFEE0B-9E46-45AF-B601-AB262F913642}">
  <dimension ref="B1:T75"/>
  <sheetViews>
    <sheetView workbookViewId="0">
      <selection activeCell="D8" sqref="D8:F8"/>
    </sheetView>
  </sheetViews>
  <sheetFormatPr defaultColWidth="17.7109375" defaultRowHeight="10.199999999999999"/>
  <cols>
    <col min="1" max="1" width="2.140625" style="55" customWidth="1"/>
    <col min="2" max="3" width="14" style="55" customWidth="1"/>
    <col min="4" max="4" width="15.140625" style="55" customWidth="1"/>
    <col min="5" max="5" width="21.140625" style="55" customWidth="1"/>
    <col min="6" max="6" width="15.140625" style="55" customWidth="1"/>
    <col min="7" max="16384" width="17.7109375" style="55"/>
  </cols>
  <sheetData>
    <row r="1" spans="2:20" s="35" customFormat="1" ht="16.5" customHeight="1">
      <c r="B1" s="77" t="s">
        <v>48</v>
      </c>
      <c r="C1" s="77"/>
      <c r="D1" s="77"/>
      <c r="E1" s="77"/>
      <c r="F1" s="77"/>
      <c r="G1" s="77"/>
      <c r="H1" s="77"/>
      <c r="I1" s="77"/>
      <c r="J1" s="77"/>
      <c r="K1" s="77"/>
      <c r="L1" s="77"/>
      <c r="M1" s="77"/>
      <c r="N1" s="77"/>
      <c r="O1" s="77"/>
      <c r="P1" s="77"/>
      <c r="Q1" s="77"/>
      <c r="R1" s="77"/>
      <c r="S1" s="77"/>
      <c r="T1" s="77"/>
    </row>
    <row r="2" spans="2:20" s="54" customFormat="1" ht="15.6">
      <c r="B2" s="78"/>
      <c r="C2" s="78"/>
      <c r="D2" s="78"/>
      <c r="E2" s="78"/>
      <c r="F2" s="78"/>
      <c r="G2" s="78"/>
    </row>
    <row r="3" spans="2:20" s="54" customFormat="1" ht="13.2">
      <c r="B3" s="76">
        <f>+coname</f>
        <v>0</v>
      </c>
      <c r="C3" s="76"/>
      <c r="D3" s="76"/>
      <c r="E3" s="76"/>
      <c r="F3" s="76"/>
      <c r="G3" s="76"/>
      <c r="H3" s="76"/>
      <c r="I3" s="76"/>
    </row>
    <row r="4" spans="2:20" s="54" customFormat="1" ht="13.2">
      <c r="B4" s="76">
        <f>Certification!B5</f>
        <v>0</v>
      </c>
      <c r="C4" s="76"/>
      <c r="D4" s="76"/>
      <c r="E4" s="76"/>
      <c r="F4" s="76"/>
      <c r="G4" s="76"/>
      <c r="H4" s="76"/>
      <c r="I4" s="76"/>
    </row>
    <row r="5" spans="2:20">
      <c r="B5" s="79"/>
      <c r="C5" s="79"/>
      <c r="D5" s="79"/>
      <c r="E5" s="79"/>
      <c r="F5" s="79"/>
    </row>
    <row r="6" spans="2:20" s="4" customFormat="1" ht="27" customHeight="1">
      <c r="B6" s="80" t="s">
        <v>49</v>
      </c>
      <c r="C6" s="80"/>
      <c r="D6" s="80"/>
      <c r="E6" s="80"/>
      <c r="F6" s="80"/>
    </row>
    <row r="7" spans="2:20" s="4" customFormat="1" ht="13.8" thickBot="1">
      <c r="B7" s="69"/>
      <c r="C7" s="69"/>
      <c r="D7" s="69"/>
      <c r="E7" s="69"/>
      <c r="F7" s="69"/>
    </row>
    <row r="8" spans="2:20" s="30" customFormat="1" ht="13.2">
      <c r="B8" s="68"/>
      <c r="C8" s="68"/>
      <c r="D8" s="81" t="s">
        <v>50</v>
      </c>
      <c r="E8" s="82"/>
      <c r="F8" s="83"/>
    </row>
    <row r="9" spans="2:20" s="30" customFormat="1" ht="26.4">
      <c r="B9" s="56" t="s">
        <v>37</v>
      </c>
      <c r="C9" s="57" t="s">
        <v>51</v>
      </c>
      <c r="D9" s="57" t="s">
        <v>52</v>
      </c>
      <c r="E9" s="57" t="s">
        <v>53</v>
      </c>
      <c r="F9" s="57" t="s">
        <v>54</v>
      </c>
    </row>
    <row r="10" spans="2:20" s="30" customFormat="1" ht="13.2">
      <c r="B10" s="31" t="s">
        <v>45</v>
      </c>
      <c r="C10" s="34">
        <v>2024</v>
      </c>
      <c r="D10" s="58"/>
      <c r="E10" s="58"/>
      <c r="F10" s="59">
        <f t="shared" ref="F10:F75" si="0">SUM(D10:E10)</f>
        <v>0</v>
      </c>
      <c r="H10" s="60"/>
    </row>
    <row r="11" spans="2:20" s="30" customFormat="1" ht="13.2">
      <c r="B11" s="31" t="s">
        <v>45</v>
      </c>
      <c r="C11" s="34">
        <f t="shared" ref="C11:C31" si="1">C10+1</f>
        <v>2025</v>
      </c>
      <c r="D11" s="58"/>
      <c r="E11" s="58"/>
      <c r="F11" s="59">
        <f t="shared" si="0"/>
        <v>0</v>
      </c>
      <c r="H11" s="60"/>
    </row>
    <row r="12" spans="2:20" s="30" customFormat="1" ht="13.2">
      <c r="B12" s="31" t="s">
        <v>45</v>
      </c>
      <c r="C12" s="34">
        <f t="shared" si="1"/>
        <v>2026</v>
      </c>
      <c r="D12" s="58"/>
      <c r="E12" s="58"/>
      <c r="F12" s="59">
        <f t="shared" si="0"/>
        <v>0</v>
      </c>
      <c r="H12" s="60"/>
    </row>
    <row r="13" spans="2:20" s="30" customFormat="1" ht="13.2">
      <c r="B13" s="31" t="s">
        <v>45</v>
      </c>
      <c r="C13" s="34">
        <f t="shared" si="1"/>
        <v>2027</v>
      </c>
      <c r="D13" s="58"/>
      <c r="E13" s="58"/>
      <c r="F13" s="59">
        <f t="shared" si="0"/>
        <v>0</v>
      </c>
      <c r="H13" s="60"/>
    </row>
    <row r="14" spans="2:20" s="30" customFormat="1" ht="13.2">
      <c r="B14" s="31" t="s">
        <v>45</v>
      </c>
      <c r="C14" s="34">
        <f t="shared" si="1"/>
        <v>2028</v>
      </c>
      <c r="D14" s="58"/>
      <c r="E14" s="58"/>
      <c r="F14" s="59">
        <f t="shared" si="0"/>
        <v>0</v>
      </c>
      <c r="H14" s="60"/>
    </row>
    <row r="15" spans="2:20" s="30" customFormat="1" ht="13.2">
      <c r="B15" s="31" t="s">
        <v>45</v>
      </c>
      <c r="C15" s="34">
        <f t="shared" si="1"/>
        <v>2029</v>
      </c>
      <c r="D15" s="58"/>
      <c r="E15" s="58"/>
      <c r="F15" s="59">
        <f t="shared" si="0"/>
        <v>0</v>
      </c>
      <c r="H15" s="60"/>
    </row>
    <row r="16" spans="2:20" s="30" customFormat="1" ht="13.2">
      <c r="B16" s="31" t="s">
        <v>45</v>
      </c>
      <c r="C16" s="34">
        <f t="shared" si="1"/>
        <v>2030</v>
      </c>
      <c r="D16" s="58"/>
      <c r="E16" s="58"/>
      <c r="F16" s="59">
        <f t="shared" si="0"/>
        <v>0</v>
      </c>
      <c r="H16" s="60"/>
    </row>
    <row r="17" spans="2:8" s="30" customFormat="1" ht="13.2">
      <c r="B17" s="31" t="s">
        <v>45</v>
      </c>
      <c r="C17" s="34">
        <f t="shared" si="1"/>
        <v>2031</v>
      </c>
      <c r="D17" s="58"/>
      <c r="E17" s="58"/>
      <c r="F17" s="59">
        <f t="shared" si="0"/>
        <v>0</v>
      </c>
      <c r="H17" s="60"/>
    </row>
    <row r="18" spans="2:8" s="30" customFormat="1" ht="13.2">
      <c r="B18" s="31" t="s">
        <v>45</v>
      </c>
      <c r="C18" s="34">
        <f t="shared" si="1"/>
        <v>2032</v>
      </c>
      <c r="D18" s="58"/>
      <c r="E18" s="58"/>
      <c r="F18" s="59">
        <f t="shared" si="0"/>
        <v>0</v>
      </c>
      <c r="H18" s="60"/>
    </row>
    <row r="19" spans="2:8" s="30" customFormat="1" ht="13.2">
      <c r="B19" s="31" t="s">
        <v>45</v>
      </c>
      <c r="C19" s="34">
        <f t="shared" si="1"/>
        <v>2033</v>
      </c>
      <c r="D19" s="58"/>
      <c r="E19" s="58"/>
      <c r="F19" s="59">
        <f t="shared" si="0"/>
        <v>0</v>
      </c>
      <c r="H19" s="60"/>
    </row>
    <row r="20" spans="2:8" s="30" customFormat="1" ht="13.2">
      <c r="B20" s="31" t="s">
        <v>45</v>
      </c>
      <c r="C20" s="34">
        <f t="shared" si="1"/>
        <v>2034</v>
      </c>
      <c r="D20" s="58"/>
      <c r="E20" s="58"/>
      <c r="F20" s="59">
        <f t="shared" si="0"/>
        <v>0</v>
      </c>
      <c r="H20" s="60"/>
    </row>
    <row r="21" spans="2:8" s="30" customFormat="1" ht="13.2">
      <c r="B21" s="31" t="s">
        <v>45</v>
      </c>
      <c r="C21" s="34">
        <f t="shared" si="1"/>
        <v>2035</v>
      </c>
      <c r="D21" s="58"/>
      <c r="E21" s="58"/>
      <c r="F21" s="59">
        <f t="shared" si="0"/>
        <v>0</v>
      </c>
      <c r="H21" s="60"/>
    </row>
    <row r="22" spans="2:8" s="30" customFormat="1" ht="13.2">
      <c r="B22" s="31" t="s">
        <v>45</v>
      </c>
      <c r="C22" s="34">
        <f t="shared" si="1"/>
        <v>2036</v>
      </c>
      <c r="D22" s="58"/>
      <c r="E22" s="58"/>
      <c r="F22" s="59">
        <f t="shared" si="0"/>
        <v>0</v>
      </c>
      <c r="H22" s="60"/>
    </row>
    <row r="23" spans="2:8" s="30" customFormat="1" ht="13.2">
      <c r="B23" s="31" t="s">
        <v>45</v>
      </c>
      <c r="C23" s="34">
        <f t="shared" si="1"/>
        <v>2037</v>
      </c>
      <c r="D23" s="58"/>
      <c r="E23" s="58"/>
      <c r="F23" s="59">
        <f t="shared" si="0"/>
        <v>0</v>
      </c>
      <c r="H23" s="60"/>
    </row>
    <row r="24" spans="2:8" s="30" customFormat="1" ht="13.2">
      <c r="B24" s="31" t="s">
        <v>45</v>
      </c>
      <c r="C24" s="34">
        <f t="shared" si="1"/>
        <v>2038</v>
      </c>
      <c r="D24" s="58"/>
      <c r="E24" s="58"/>
      <c r="F24" s="59">
        <f t="shared" si="0"/>
        <v>0</v>
      </c>
      <c r="H24" s="60"/>
    </row>
    <row r="25" spans="2:8" s="30" customFormat="1" ht="13.2">
      <c r="B25" s="31" t="s">
        <v>45</v>
      </c>
      <c r="C25" s="34">
        <f t="shared" si="1"/>
        <v>2039</v>
      </c>
      <c r="D25" s="58"/>
      <c r="E25" s="58"/>
      <c r="F25" s="59">
        <f t="shared" si="0"/>
        <v>0</v>
      </c>
      <c r="H25" s="60"/>
    </row>
    <row r="26" spans="2:8" s="30" customFormat="1" ht="13.2">
      <c r="B26" s="31" t="s">
        <v>45</v>
      </c>
      <c r="C26" s="34">
        <f t="shared" si="1"/>
        <v>2040</v>
      </c>
      <c r="D26" s="58"/>
      <c r="E26" s="58"/>
      <c r="F26" s="59">
        <f t="shared" si="0"/>
        <v>0</v>
      </c>
      <c r="H26" s="60"/>
    </row>
    <row r="27" spans="2:8" s="30" customFormat="1" ht="13.2">
      <c r="B27" s="31" t="s">
        <v>45</v>
      </c>
      <c r="C27" s="34">
        <f t="shared" si="1"/>
        <v>2041</v>
      </c>
      <c r="D27" s="58"/>
      <c r="E27" s="58"/>
      <c r="F27" s="59">
        <f t="shared" si="0"/>
        <v>0</v>
      </c>
      <c r="H27" s="60"/>
    </row>
    <row r="28" spans="2:8" s="30" customFormat="1" ht="13.2">
      <c r="B28" s="31" t="s">
        <v>45</v>
      </c>
      <c r="C28" s="34">
        <f t="shared" si="1"/>
        <v>2042</v>
      </c>
      <c r="D28" s="58"/>
      <c r="E28" s="58"/>
      <c r="F28" s="59">
        <f t="shared" si="0"/>
        <v>0</v>
      </c>
      <c r="H28" s="60"/>
    </row>
    <row r="29" spans="2:8" s="30" customFormat="1" ht="13.2">
      <c r="B29" s="31" t="s">
        <v>45</v>
      </c>
      <c r="C29" s="34">
        <f t="shared" si="1"/>
        <v>2043</v>
      </c>
      <c r="D29" s="58"/>
      <c r="E29" s="58"/>
      <c r="F29" s="59">
        <f t="shared" si="0"/>
        <v>0</v>
      </c>
      <c r="H29" s="60"/>
    </row>
    <row r="30" spans="2:8" s="30" customFormat="1" ht="13.2">
      <c r="B30" s="31" t="s">
        <v>45</v>
      </c>
      <c r="C30" s="34">
        <f t="shared" si="1"/>
        <v>2044</v>
      </c>
      <c r="D30" s="58"/>
      <c r="E30" s="58"/>
      <c r="F30" s="59">
        <f t="shared" si="0"/>
        <v>0</v>
      </c>
      <c r="H30" s="60"/>
    </row>
    <row r="31" spans="2:8" s="30" customFormat="1" ht="13.2">
      <c r="B31" s="31" t="s">
        <v>45</v>
      </c>
      <c r="C31" s="34">
        <f t="shared" si="1"/>
        <v>2045</v>
      </c>
      <c r="D31" s="58"/>
      <c r="E31" s="58"/>
      <c r="F31" s="59">
        <f t="shared" si="0"/>
        <v>0</v>
      </c>
      <c r="H31" s="60"/>
    </row>
    <row r="32" spans="2:8" ht="13.2">
      <c r="B32" s="31" t="s">
        <v>46</v>
      </c>
      <c r="C32" s="34">
        <v>2024</v>
      </c>
      <c r="D32" s="61"/>
      <c r="E32" s="61"/>
      <c r="F32" s="59">
        <f t="shared" si="0"/>
        <v>0</v>
      </c>
      <c r="H32" s="60"/>
    </row>
    <row r="33" spans="2:8" ht="13.2">
      <c r="B33" s="31" t="s">
        <v>46</v>
      </c>
      <c r="C33" s="34">
        <f t="shared" ref="C33:C53" si="2">C32+1</f>
        <v>2025</v>
      </c>
      <c r="D33" s="58"/>
      <c r="E33" s="58"/>
      <c r="F33" s="59">
        <f t="shared" si="0"/>
        <v>0</v>
      </c>
      <c r="H33" s="60"/>
    </row>
    <row r="34" spans="2:8" ht="13.2">
      <c r="B34" s="31" t="s">
        <v>46</v>
      </c>
      <c r="C34" s="34">
        <f t="shared" si="2"/>
        <v>2026</v>
      </c>
      <c r="D34" s="58"/>
      <c r="E34" s="58"/>
      <c r="F34" s="59">
        <f t="shared" si="0"/>
        <v>0</v>
      </c>
      <c r="H34" s="60"/>
    </row>
    <row r="35" spans="2:8" ht="13.2">
      <c r="B35" s="31" t="s">
        <v>46</v>
      </c>
      <c r="C35" s="34">
        <f t="shared" si="2"/>
        <v>2027</v>
      </c>
      <c r="D35" s="58"/>
      <c r="E35" s="58"/>
      <c r="F35" s="59">
        <f t="shared" si="0"/>
        <v>0</v>
      </c>
      <c r="H35" s="60"/>
    </row>
    <row r="36" spans="2:8" ht="13.2">
      <c r="B36" s="31" t="s">
        <v>46</v>
      </c>
      <c r="C36" s="34">
        <f t="shared" si="2"/>
        <v>2028</v>
      </c>
      <c r="D36" s="58"/>
      <c r="E36" s="58"/>
      <c r="F36" s="59">
        <f t="shared" si="0"/>
        <v>0</v>
      </c>
      <c r="H36" s="60"/>
    </row>
    <row r="37" spans="2:8" ht="13.2">
      <c r="B37" s="31" t="s">
        <v>46</v>
      </c>
      <c r="C37" s="34">
        <f t="shared" si="2"/>
        <v>2029</v>
      </c>
      <c r="D37" s="58"/>
      <c r="E37" s="58"/>
      <c r="F37" s="59">
        <f t="shared" si="0"/>
        <v>0</v>
      </c>
      <c r="H37" s="60"/>
    </row>
    <row r="38" spans="2:8" ht="13.2">
      <c r="B38" s="31" t="s">
        <v>46</v>
      </c>
      <c r="C38" s="34">
        <f t="shared" si="2"/>
        <v>2030</v>
      </c>
      <c r="D38" s="58"/>
      <c r="E38" s="58"/>
      <c r="F38" s="59">
        <f t="shared" si="0"/>
        <v>0</v>
      </c>
      <c r="H38" s="60"/>
    </row>
    <row r="39" spans="2:8" ht="13.2">
      <c r="B39" s="31" t="s">
        <v>46</v>
      </c>
      <c r="C39" s="34">
        <f t="shared" si="2"/>
        <v>2031</v>
      </c>
      <c r="D39" s="58"/>
      <c r="E39" s="58"/>
      <c r="F39" s="59">
        <f t="shared" si="0"/>
        <v>0</v>
      </c>
      <c r="H39" s="60"/>
    </row>
    <row r="40" spans="2:8" ht="13.2">
      <c r="B40" s="31" t="s">
        <v>46</v>
      </c>
      <c r="C40" s="34">
        <f t="shared" si="2"/>
        <v>2032</v>
      </c>
      <c r="D40" s="58"/>
      <c r="E40" s="58"/>
      <c r="F40" s="59">
        <f t="shared" si="0"/>
        <v>0</v>
      </c>
      <c r="H40" s="60"/>
    </row>
    <row r="41" spans="2:8" ht="13.2">
      <c r="B41" s="31" t="s">
        <v>46</v>
      </c>
      <c r="C41" s="34">
        <f t="shared" si="2"/>
        <v>2033</v>
      </c>
      <c r="D41" s="58"/>
      <c r="E41" s="58"/>
      <c r="F41" s="59">
        <f t="shared" si="0"/>
        <v>0</v>
      </c>
      <c r="H41" s="60"/>
    </row>
    <row r="42" spans="2:8" ht="13.2">
      <c r="B42" s="31" t="s">
        <v>46</v>
      </c>
      <c r="C42" s="34">
        <f t="shared" si="2"/>
        <v>2034</v>
      </c>
      <c r="D42" s="58"/>
      <c r="E42" s="58"/>
      <c r="F42" s="59">
        <f t="shared" si="0"/>
        <v>0</v>
      </c>
      <c r="H42" s="60"/>
    </row>
    <row r="43" spans="2:8" ht="13.2">
      <c r="B43" s="31" t="s">
        <v>46</v>
      </c>
      <c r="C43" s="34">
        <f t="shared" si="2"/>
        <v>2035</v>
      </c>
      <c r="D43" s="58"/>
      <c r="E43" s="58"/>
      <c r="F43" s="59">
        <f t="shared" si="0"/>
        <v>0</v>
      </c>
      <c r="H43" s="60"/>
    </row>
    <row r="44" spans="2:8" ht="13.2">
      <c r="B44" s="31" t="s">
        <v>46</v>
      </c>
      <c r="C44" s="34">
        <f t="shared" si="2"/>
        <v>2036</v>
      </c>
      <c r="D44" s="58"/>
      <c r="E44" s="58"/>
      <c r="F44" s="59">
        <f t="shared" si="0"/>
        <v>0</v>
      </c>
      <c r="H44" s="60"/>
    </row>
    <row r="45" spans="2:8" ht="13.2">
      <c r="B45" s="31" t="s">
        <v>46</v>
      </c>
      <c r="C45" s="34">
        <f t="shared" si="2"/>
        <v>2037</v>
      </c>
      <c r="D45" s="58"/>
      <c r="E45" s="58"/>
      <c r="F45" s="59">
        <f t="shared" si="0"/>
        <v>0</v>
      </c>
      <c r="H45" s="60"/>
    </row>
    <row r="46" spans="2:8" ht="13.2">
      <c r="B46" s="31" t="s">
        <v>46</v>
      </c>
      <c r="C46" s="34">
        <f t="shared" si="2"/>
        <v>2038</v>
      </c>
      <c r="D46" s="58"/>
      <c r="E46" s="58"/>
      <c r="F46" s="59">
        <f t="shared" si="0"/>
        <v>0</v>
      </c>
      <c r="H46" s="60"/>
    </row>
    <row r="47" spans="2:8" ht="13.2">
      <c r="B47" s="31" t="s">
        <v>46</v>
      </c>
      <c r="C47" s="34">
        <f t="shared" si="2"/>
        <v>2039</v>
      </c>
      <c r="D47" s="58"/>
      <c r="E47" s="58"/>
      <c r="F47" s="59">
        <f t="shared" si="0"/>
        <v>0</v>
      </c>
      <c r="H47" s="60"/>
    </row>
    <row r="48" spans="2:8" ht="13.2">
      <c r="B48" s="31" t="s">
        <v>46</v>
      </c>
      <c r="C48" s="34">
        <f t="shared" si="2"/>
        <v>2040</v>
      </c>
      <c r="D48" s="58"/>
      <c r="E48" s="58"/>
      <c r="F48" s="59">
        <f t="shared" si="0"/>
        <v>0</v>
      </c>
      <c r="H48" s="60"/>
    </row>
    <row r="49" spans="2:8" ht="13.2">
      <c r="B49" s="31" t="s">
        <v>46</v>
      </c>
      <c r="C49" s="34">
        <f t="shared" si="2"/>
        <v>2041</v>
      </c>
      <c r="D49" s="58"/>
      <c r="E49" s="58"/>
      <c r="F49" s="59">
        <f t="shared" si="0"/>
        <v>0</v>
      </c>
      <c r="H49" s="60"/>
    </row>
    <row r="50" spans="2:8" ht="13.2">
      <c r="B50" s="31" t="s">
        <v>46</v>
      </c>
      <c r="C50" s="34">
        <f t="shared" si="2"/>
        <v>2042</v>
      </c>
      <c r="D50" s="58"/>
      <c r="E50" s="58"/>
      <c r="F50" s="59">
        <f t="shared" si="0"/>
        <v>0</v>
      </c>
      <c r="H50" s="60"/>
    </row>
    <row r="51" spans="2:8" ht="13.2">
      <c r="B51" s="31" t="s">
        <v>46</v>
      </c>
      <c r="C51" s="34">
        <f t="shared" si="2"/>
        <v>2043</v>
      </c>
      <c r="D51" s="58"/>
      <c r="E51" s="58"/>
      <c r="F51" s="59">
        <f t="shared" si="0"/>
        <v>0</v>
      </c>
      <c r="H51" s="60"/>
    </row>
    <row r="52" spans="2:8" ht="13.2">
      <c r="B52" s="31" t="s">
        <v>46</v>
      </c>
      <c r="C52" s="34">
        <f t="shared" si="2"/>
        <v>2044</v>
      </c>
      <c r="D52" s="58"/>
      <c r="E52" s="58"/>
      <c r="F52" s="59">
        <f t="shared" si="0"/>
        <v>0</v>
      </c>
      <c r="H52" s="60"/>
    </row>
    <row r="53" spans="2:8" ht="13.2">
      <c r="B53" s="31" t="s">
        <v>46</v>
      </c>
      <c r="C53" s="34">
        <f t="shared" si="2"/>
        <v>2045</v>
      </c>
      <c r="D53" s="58"/>
      <c r="E53" s="58"/>
      <c r="F53" s="59">
        <f t="shared" si="0"/>
        <v>0</v>
      </c>
      <c r="H53" s="60"/>
    </row>
    <row r="54" spans="2:8" ht="13.2">
      <c r="B54" s="31" t="s">
        <v>47</v>
      </c>
      <c r="C54" s="34">
        <v>2024</v>
      </c>
      <c r="D54" s="58"/>
      <c r="E54" s="58"/>
      <c r="F54" s="59">
        <f t="shared" si="0"/>
        <v>0</v>
      </c>
      <c r="H54" s="60"/>
    </row>
    <row r="55" spans="2:8" ht="13.2">
      <c r="B55" s="31" t="s">
        <v>47</v>
      </c>
      <c r="C55" s="34">
        <f t="shared" ref="C55:C75" si="3">C54+1</f>
        <v>2025</v>
      </c>
      <c r="D55" s="58"/>
      <c r="E55" s="58"/>
      <c r="F55" s="59">
        <f t="shared" si="0"/>
        <v>0</v>
      </c>
      <c r="H55" s="60"/>
    </row>
    <row r="56" spans="2:8" ht="13.2">
      <c r="B56" s="31" t="s">
        <v>47</v>
      </c>
      <c r="C56" s="34">
        <f t="shared" si="3"/>
        <v>2026</v>
      </c>
      <c r="D56" s="58"/>
      <c r="E56" s="58"/>
      <c r="F56" s="59">
        <f t="shared" si="0"/>
        <v>0</v>
      </c>
      <c r="H56" s="60"/>
    </row>
    <row r="57" spans="2:8" ht="13.2">
      <c r="B57" s="31" t="s">
        <v>47</v>
      </c>
      <c r="C57" s="34">
        <f t="shared" si="3"/>
        <v>2027</v>
      </c>
      <c r="D57" s="58"/>
      <c r="E57" s="58"/>
      <c r="F57" s="59">
        <f t="shared" si="0"/>
        <v>0</v>
      </c>
      <c r="H57" s="60"/>
    </row>
    <row r="58" spans="2:8" ht="13.2">
      <c r="B58" s="31" t="s">
        <v>47</v>
      </c>
      <c r="C58" s="34">
        <f t="shared" si="3"/>
        <v>2028</v>
      </c>
      <c r="D58" s="61"/>
      <c r="E58" s="61"/>
      <c r="F58" s="59">
        <f t="shared" si="0"/>
        <v>0</v>
      </c>
      <c r="H58" s="60"/>
    </row>
    <row r="59" spans="2:8" ht="13.2">
      <c r="B59" s="31" t="s">
        <v>47</v>
      </c>
      <c r="C59" s="34">
        <f t="shared" si="3"/>
        <v>2029</v>
      </c>
      <c r="D59" s="58"/>
      <c r="E59" s="58"/>
      <c r="F59" s="59">
        <f t="shared" si="0"/>
        <v>0</v>
      </c>
      <c r="H59" s="60"/>
    </row>
    <row r="60" spans="2:8" ht="13.2">
      <c r="B60" s="31" t="s">
        <v>47</v>
      </c>
      <c r="C60" s="34">
        <f t="shared" si="3"/>
        <v>2030</v>
      </c>
      <c r="D60" s="58"/>
      <c r="E60" s="58"/>
      <c r="F60" s="59">
        <f t="shared" si="0"/>
        <v>0</v>
      </c>
      <c r="H60" s="60"/>
    </row>
    <row r="61" spans="2:8" ht="13.2">
      <c r="B61" s="31" t="s">
        <v>47</v>
      </c>
      <c r="C61" s="34">
        <f t="shared" si="3"/>
        <v>2031</v>
      </c>
      <c r="D61" s="58"/>
      <c r="E61" s="58"/>
      <c r="F61" s="59">
        <f t="shared" si="0"/>
        <v>0</v>
      </c>
      <c r="H61" s="60"/>
    </row>
    <row r="62" spans="2:8" ht="13.2">
      <c r="B62" s="31" t="s">
        <v>47</v>
      </c>
      <c r="C62" s="34">
        <f t="shared" si="3"/>
        <v>2032</v>
      </c>
      <c r="D62" s="58"/>
      <c r="E62" s="58"/>
      <c r="F62" s="59">
        <f t="shared" si="0"/>
        <v>0</v>
      </c>
      <c r="H62" s="60"/>
    </row>
    <row r="63" spans="2:8" ht="13.2">
      <c r="B63" s="31" t="s">
        <v>47</v>
      </c>
      <c r="C63" s="34">
        <f t="shared" si="3"/>
        <v>2033</v>
      </c>
      <c r="D63" s="58"/>
      <c r="E63" s="58"/>
      <c r="F63" s="59">
        <f t="shared" si="0"/>
        <v>0</v>
      </c>
      <c r="H63" s="60"/>
    </row>
    <row r="64" spans="2:8" ht="13.2">
      <c r="B64" s="31" t="s">
        <v>47</v>
      </c>
      <c r="C64" s="34">
        <f t="shared" si="3"/>
        <v>2034</v>
      </c>
      <c r="D64" s="58"/>
      <c r="E64" s="58"/>
      <c r="F64" s="59">
        <f t="shared" si="0"/>
        <v>0</v>
      </c>
      <c r="H64" s="60"/>
    </row>
    <row r="65" spans="2:8" ht="13.2">
      <c r="B65" s="31" t="s">
        <v>47</v>
      </c>
      <c r="C65" s="34">
        <f t="shared" si="3"/>
        <v>2035</v>
      </c>
      <c r="D65" s="58"/>
      <c r="E65" s="58"/>
      <c r="F65" s="59">
        <f t="shared" si="0"/>
        <v>0</v>
      </c>
      <c r="H65" s="60"/>
    </row>
    <row r="66" spans="2:8" ht="13.2">
      <c r="B66" s="31" t="s">
        <v>47</v>
      </c>
      <c r="C66" s="34">
        <f t="shared" si="3"/>
        <v>2036</v>
      </c>
      <c r="D66" s="58"/>
      <c r="E66" s="58"/>
      <c r="F66" s="59">
        <f t="shared" si="0"/>
        <v>0</v>
      </c>
      <c r="H66" s="60"/>
    </row>
    <row r="67" spans="2:8" ht="13.2">
      <c r="B67" s="31" t="s">
        <v>47</v>
      </c>
      <c r="C67" s="34">
        <f t="shared" si="3"/>
        <v>2037</v>
      </c>
      <c r="D67" s="58"/>
      <c r="E67" s="58"/>
      <c r="F67" s="59">
        <f t="shared" si="0"/>
        <v>0</v>
      </c>
      <c r="H67" s="60"/>
    </row>
    <row r="68" spans="2:8" ht="13.2">
      <c r="B68" s="31" t="s">
        <v>47</v>
      </c>
      <c r="C68" s="34">
        <f t="shared" si="3"/>
        <v>2038</v>
      </c>
      <c r="D68" s="58"/>
      <c r="E68" s="58"/>
      <c r="F68" s="59">
        <f t="shared" si="0"/>
        <v>0</v>
      </c>
      <c r="H68" s="60"/>
    </row>
    <row r="69" spans="2:8" ht="13.2">
      <c r="B69" s="31" t="s">
        <v>47</v>
      </c>
      <c r="C69" s="34">
        <f t="shared" si="3"/>
        <v>2039</v>
      </c>
      <c r="D69" s="58"/>
      <c r="E69" s="58"/>
      <c r="F69" s="59">
        <f t="shared" si="0"/>
        <v>0</v>
      </c>
      <c r="H69" s="60"/>
    </row>
    <row r="70" spans="2:8" ht="13.2">
      <c r="B70" s="31" t="s">
        <v>47</v>
      </c>
      <c r="C70" s="34">
        <f t="shared" si="3"/>
        <v>2040</v>
      </c>
      <c r="D70" s="58"/>
      <c r="E70" s="58"/>
      <c r="F70" s="59">
        <f t="shared" si="0"/>
        <v>0</v>
      </c>
      <c r="H70" s="60"/>
    </row>
    <row r="71" spans="2:8" ht="13.2">
      <c r="B71" s="31" t="s">
        <v>47</v>
      </c>
      <c r="C71" s="34">
        <f t="shared" si="3"/>
        <v>2041</v>
      </c>
      <c r="D71" s="58"/>
      <c r="E71" s="58"/>
      <c r="F71" s="59">
        <f t="shared" si="0"/>
        <v>0</v>
      </c>
      <c r="H71" s="60"/>
    </row>
    <row r="72" spans="2:8" ht="13.2">
      <c r="B72" s="31" t="s">
        <v>47</v>
      </c>
      <c r="C72" s="34">
        <f t="shared" si="3"/>
        <v>2042</v>
      </c>
      <c r="D72" s="58"/>
      <c r="E72" s="58"/>
      <c r="F72" s="59">
        <f t="shared" si="0"/>
        <v>0</v>
      </c>
      <c r="H72" s="60"/>
    </row>
    <row r="73" spans="2:8" ht="13.2">
      <c r="B73" s="31" t="s">
        <v>47</v>
      </c>
      <c r="C73" s="34">
        <f t="shared" si="3"/>
        <v>2043</v>
      </c>
      <c r="D73" s="58"/>
      <c r="E73" s="58"/>
      <c r="F73" s="59">
        <f t="shared" si="0"/>
        <v>0</v>
      </c>
      <c r="H73" s="60"/>
    </row>
    <row r="74" spans="2:8" ht="13.2">
      <c r="B74" s="31" t="s">
        <v>47</v>
      </c>
      <c r="C74" s="34">
        <f t="shared" si="3"/>
        <v>2044</v>
      </c>
      <c r="D74" s="58"/>
      <c r="E74" s="58"/>
      <c r="F74" s="59">
        <f t="shared" si="0"/>
        <v>0</v>
      </c>
      <c r="H74" s="60"/>
    </row>
    <row r="75" spans="2:8" ht="13.2">
      <c r="B75" s="31" t="s">
        <v>47</v>
      </c>
      <c r="C75" s="34">
        <f t="shared" si="3"/>
        <v>2045</v>
      </c>
      <c r="D75" s="58"/>
      <c r="E75" s="58"/>
      <c r="F75" s="59">
        <f t="shared" si="0"/>
        <v>0</v>
      </c>
      <c r="H75" s="60"/>
    </row>
  </sheetData>
  <autoFilter ref="B9:F75" xr:uid="{00000000-0009-0000-0000-000004000000}"/>
  <mergeCells count="7">
    <mergeCell ref="B1:T1"/>
    <mergeCell ref="B2:G2"/>
    <mergeCell ref="B5:F5"/>
    <mergeCell ref="B6:F6"/>
    <mergeCell ref="D8:F8"/>
    <mergeCell ref="B3:I3"/>
    <mergeCell ref="B4:I4"/>
  </mergeCells>
  <pageMargins left="0.7" right="0.7" top="0.75" bottom="0.75" header="0.3" footer="0.3"/>
  <pageSetup scale="81" orientation="portrait" r:id="rId1"/>
  <headerFooter alignWithMargins="0">
    <oddHeader>&amp;L&amp;D
&amp;CRESOURCE ADEQUACY 2021 YEAR-AHEAD FORECAST SUBMITTAL</oddHeader>
    <oddFooter>&amp;L&amp;F&amp;C&amp;P of &amp;N&amp;R&amp;A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6213C6-1392-49AF-9F4F-B0FF65D2DF5B}">
  <sheetPr>
    <pageSetUpPr fitToPage="1"/>
  </sheetPr>
  <dimension ref="B1:T217"/>
  <sheetViews>
    <sheetView tabSelected="1" zoomScaleNormal="100" workbookViewId="0">
      <selection activeCell="B2" sqref="B2:T2"/>
    </sheetView>
  </sheetViews>
  <sheetFormatPr defaultColWidth="9.140625" defaultRowHeight="16.5" customHeight="1"/>
  <cols>
    <col min="1" max="1" width="5" style="35" customWidth="1"/>
    <col min="2" max="2" width="26" style="38" customWidth="1"/>
    <col min="3" max="3" width="21" style="38" customWidth="1"/>
    <col min="4" max="5" width="15.42578125" style="35" customWidth="1"/>
    <col min="6" max="20" width="15.7109375" style="35" customWidth="1"/>
    <col min="21" max="16384" width="9.140625" style="35"/>
  </cols>
  <sheetData>
    <row r="1" spans="2:20" ht="16.5" customHeight="1">
      <c r="B1" s="77" t="s">
        <v>55</v>
      </c>
      <c r="C1" s="77"/>
      <c r="D1" s="77"/>
      <c r="E1" s="77"/>
      <c r="F1" s="77"/>
      <c r="G1" s="77"/>
      <c r="H1" s="77"/>
      <c r="I1" s="77"/>
      <c r="J1" s="77"/>
      <c r="K1" s="77"/>
      <c r="L1" s="77"/>
      <c r="M1" s="77"/>
      <c r="N1" s="77"/>
      <c r="O1" s="77"/>
      <c r="P1" s="77"/>
      <c r="Q1" s="77"/>
      <c r="R1" s="77"/>
      <c r="S1" s="77"/>
      <c r="T1" s="77"/>
    </row>
    <row r="2" spans="2:20" ht="16.5" customHeight="1">
      <c r="B2" s="84">
        <f>coname</f>
        <v>0</v>
      </c>
      <c r="C2" s="84"/>
      <c r="D2" s="84"/>
      <c r="E2" s="84"/>
      <c r="F2" s="84"/>
      <c r="G2" s="84"/>
      <c r="H2" s="84"/>
      <c r="I2" s="84"/>
      <c r="J2" s="84"/>
      <c r="K2" s="84"/>
      <c r="L2" s="84"/>
      <c r="M2" s="84"/>
      <c r="N2" s="84"/>
      <c r="O2" s="84"/>
      <c r="P2" s="84"/>
      <c r="Q2" s="84"/>
      <c r="R2" s="84"/>
      <c r="S2" s="84"/>
      <c r="T2" s="84"/>
    </row>
    <row r="3" spans="2:20" ht="16.5" customHeight="1">
      <c r="B3" s="36"/>
      <c r="C3" s="36"/>
      <c r="D3" s="36"/>
      <c r="E3" s="36"/>
      <c r="F3" s="36"/>
      <c r="G3" s="36"/>
      <c r="H3" s="36"/>
      <c r="I3" s="36"/>
      <c r="J3" s="36"/>
      <c r="K3" s="36"/>
      <c r="L3" s="37"/>
    </row>
    <row r="4" spans="2:20" ht="16.5" customHeight="1">
      <c r="B4" s="85"/>
      <c r="C4" s="85"/>
      <c r="D4" s="85"/>
      <c r="E4" s="85"/>
      <c r="F4" s="85"/>
      <c r="G4" s="85"/>
      <c r="H4" s="85"/>
      <c r="I4" s="85"/>
      <c r="J4" s="85"/>
      <c r="K4" s="85"/>
      <c r="L4" s="85"/>
      <c r="M4" s="85"/>
      <c r="N4" s="85"/>
      <c r="O4" s="85"/>
      <c r="P4" s="85"/>
      <c r="Q4" s="85"/>
      <c r="R4" s="85"/>
      <c r="S4" s="85"/>
      <c r="T4" s="85"/>
    </row>
    <row r="6" spans="2:20" ht="33.75" customHeight="1">
      <c r="D6" s="39"/>
      <c r="E6" s="86" t="s">
        <v>56</v>
      </c>
      <c r="F6" s="87"/>
      <c r="G6" s="87"/>
      <c r="H6" s="87"/>
      <c r="I6" s="87"/>
      <c r="J6" s="88"/>
      <c r="K6" s="89" t="s">
        <v>57</v>
      </c>
      <c r="L6" s="89"/>
      <c r="M6" s="89"/>
      <c r="N6" s="89"/>
      <c r="O6" s="89"/>
      <c r="P6" s="89" t="s">
        <v>58</v>
      </c>
      <c r="Q6" s="89"/>
      <c r="R6" s="89"/>
      <c r="S6" s="89"/>
      <c r="T6" s="89"/>
    </row>
    <row r="7" spans="2:20" ht="16.5" customHeight="1">
      <c r="B7" s="40" t="s">
        <v>59</v>
      </c>
      <c r="C7" s="41" t="s">
        <v>60</v>
      </c>
      <c r="D7" s="42" t="s">
        <v>38</v>
      </c>
      <c r="E7" s="43" t="s">
        <v>61</v>
      </c>
      <c r="F7" s="44" t="s">
        <v>52</v>
      </c>
      <c r="G7" s="45" t="s">
        <v>62</v>
      </c>
      <c r="H7" s="45" t="s">
        <v>63</v>
      </c>
      <c r="I7" s="45" t="s">
        <v>64</v>
      </c>
      <c r="J7" s="45" t="s">
        <v>65</v>
      </c>
      <c r="K7" s="45" t="s">
        <v>52</v>
      </c>
      <c r="L7" s="45" t="s">
        <v>62</v>
      </c>
      <c r="M7" s="45" t="s">
        <v>63</v>
      </c>
      <c r="N7" s="45" t="s">
        <v>64</v>
      </c>
      <c r="O7" s="45" t="s">
        <v>65</v>
      </c>
      <c r="P7" s="45" t="s">
        <v>52</v>
      </c>
      <c r="Q7" s="45" t="s">
        <v>62</v>
      </c>
      <c r="R7" s="45" t="s">
        <v>63</v>
      </c>
      <c r="S7" s="45" t="s">
        <v>64</v>
      </c>
      <c r="T7" s="45" t="s">
        <v>65</v>
      </c>
    </row>
    <row r="8" spans="2:20" ht="16.5" customHeight="1">
      <c r="B8" s="40"/>
      <c r="C8" s="71" t="s">
        <v>75</v>
      </c>
      <c r="D8" s="51">
        <v>2025</v>
      </c>
      <c r="E8" s="43"/>
      <c r="F8" s="44"/>
      <c r="G8" s="45"/>
      <c r="H8" s="45"/>
      <c r="I8" s="45"/>
      <c r="J8" s="45"/>
      <c r="K8" s="45"/>
      <c r="L8" s="45"/>
      <c r="M8" s="45"/>
      <c r="N8" s="45"/>
      <c r="O8" s="45"/>
      <c r="P8" s="45"/>
      <c r="Q8" s="45"/>
      <c r="R8" s="45"/>
      <c r="S8" s="45"/>
      <c r="T8" s="45"/>
    </row>
    <row r="9" spans="2:20" ht="16.5" customHeight="1">
      <c r="B9" s="40"/>
      <c r="C9" s="71" t="s">
        <v>75</v>
      </c>
      <c r="D9" s="51">
        <v>2026</v>
      </c>
      <c r="E9" s="43"/>
      <c r="F9" s="44"/>
      <c r="G9" s="45"/>
      <c r="H9" s="45"/>
      <c r="I9" s="45"/>
      <c r="J9" s="45"/>
      <c r="K9" s="45"/>
      <c r="L9" s="45"/>
      <c r="M9" s="45"/>
      <c r="N9" s="45"/>
      <c r="O9" s="45"/>
      <c r="P9" s="45"/>
      <c r="Q9" s="45"/>
      <c r="R9" s="45"/>
      <c r="S9" s="45"/>
      <c r="T9" s="45"/>
    </row>
    <row r="10" spans="2:20" ht="16.5" customHeight="1">
      <c r="B10" s="40"/>
      <c r="C10" s="71" t="s">
        <v>75</v>
      </c>
      <c r="D10" s="51">
        <v>2027</v>
      </c>
      <c r="E10" s="43"/>
      <c r="F10" s="44"/>
      <c r="G10" s="45"/>
      <c r="H10" s="45"/>
      <c r="I10" s="45"/>
      <c r="J10" s="45"/>
      <c r="K10" s="45"/>
      <c r="L10" s="45"/>
      <c r="M10" s="45"/>
      <c r="N10" s="45"/>
      <c r="O10" s="45"/>
      <c r="P10" s="45"/>
      <c r="Q10" s="45"/>
      <c r="R10" s="45"/>
      <c r="S10" s="45"/>
      <c r="T10" s="45"/>
    </row>
    <row r="11" spans="2:20" ht="16.5" customHeight="1">
      <c r="B11" s="40"/>
      <c r="C11" s="71" t="s">
        <v>75</v>
      </c>
      <c r="D11" s="51">
        <v>2028</v>
      </c>
      <c r="E11" s="43"/>
      <c r="F11" s="44"/>
      <c r="G11" s="45"/>
      <c r="H11" s="45"/>
      <c r="I11" s="45"/>
      <c r="J11" s="45"/>
      <c r="K11" s="45"/>
      <c r="L11" s="45"/>
      <c r="M11" s="45"/>
      <c r="N11" s="45"/>
      <c r="O11" s="45"/>
      <c r="P11" s="45"/>
      <c r="Q11" s="45"/>
      <c r="R11" s="45"/>
      <c r="S11" s="45"/>
      <c r="T11" s="45"/>
    </row>
    <row r="12" spans="2:20" ht="16.5" customHeight="1">
      <c r="B12" s="40"/>
      <c r="C12" s="71" t="s">
        <v>75</v>
      </c>
      <c r="D12" s="51">
        <v>2029</v>
      </c>
      <c r="E12" s="43"/>
      <c r="F12" s="44"/>
      <c r="G12" s="45"/>
      <c r="H12" s="45"/>
      <c r="I12" s="45"/>
      <c r="J12" s="45"/>
      <c r="K12" s="45"/>
      <c r="L12" s="45"/>
      <c r="M12" s="45"/>
      <c r="N12" s="45"/>
      <c r="O12" s="45"/>
      <c r="P12" s="45"/>
      <c r="Q12" s="45"/>
      <c r="R12" s="45"/>
      <c r="S12" s="45"/>
      <c r="T12" s="45"/>
    </row>
    <row r="13" spans="2:20" ht="16.5" customHeight="1">
      <c r="B13" s="40"/>
      <c r="C13" s="71" t="s">
        <v>75</v>
      </c>
      <c r="D13" s="51">
        <v>2030</v>
      </c>
      <c r="E13" s="43"/>
      <c r="F13" s="44"/>
      <c r="G13" s="45"/>
      <c r="H13" s="45"/>
      <c r="I13" s="45"/>
      <c r="J13" s="45"/>
      <c r="K13" s="45"/>
      <c r="L13" s="45"/>
      <c r="M13" s="45"/>
      <c r="N13" s="45"/>
      <c r="O13" s="45"/>
      <c r="P13" s="45"/>
      <c r="Q13" s="45"/>
      <c r="R13" s="45"/>
      <c r="S13" s="45"/>
      <c r="T13" s="45"/>
    </row>
    <row r="14" spans="2:20" ht="16.5" customHeight="1">
      <c r="B14" s="40"/>
      <c r="C14" s="71" t="s">
        <v>75</v>
      </c>
      <c r="D14" s="51">
        <v>2031</v>
      </c>
      <c r="E14" s="43"/>
      <c r="F14" s="44"/>
      <c r="G14" s="45"/>
      <c r="H14" s="45"/>
      <c r="I14" s="45"/>
      <c r="J14" s="45"/>
      <c r="K14" s="45"/>
      <c r="L14" s="45"/>
      <c r="M14" s="45"/>
      <c r="N14" s="45"/>
      <c r="O14" s="45"/>
      <c r="P14" s="45"/>
      <c r="Q14" s="45"/>
      <c r="R14" s="45"/>
      <c r="S14" s="45"/>
      <c r="T14" s="45"/>
    </row>
    <row r="15" spans="2:20" ht="16.5" customHeight="1">
      <c r="B15" s="40"/>
      <c r="C15" s="71" t="s">
        <v>75</v>
      </c>
      <c r="D15" s="51">
        <v>2032</v>
      </c>
      <c r="E15" s="43"/>
      <c r="F15" s="44"/>
      <c r="G15" s="45"/>
      <c r="H15" s="45"/>
      <c r="I15" s="45"/>
      <c r="J15" s="45"/>
      <c r="K15" s="45"/>
      <c r="L15" s="45"/>
      <c r="M15" s="45"/>
      <c r="N15" s="45"/>
      <c r="O15" s="45"/>
      <c r="P15" s="45"/>
      <c r="Q15" s="45"/>
      <c r="R15" s="45"/>
      <c r="S15" s="45"/>
      <c r="T15" s="45"/>
    </row>
    <row r="16" spans="2:20" ht="16.5" customHeight="1">
      <c r="B16" s="40"/>
      <c r="C16" s="71" t="s">
        <v>75</v>
      </c>
      <c r="D16" s="51">
        <v>2033</v>
      </c>
      <c r="E16" s="43"/>
      <c r="F16" s="44"/>
      <c r="G16" s="45"/>
      <c r="H16" s="45"/>
      <c r="I16" s="45"/>
      <c r="J16" s="45"/>
      <c r="K16" s="45"/>
      <c r="L16" s="45"/>
      <c r="M16" s="45"/>
      <c r="N16" s="45"/>
      <c r="O16" s="45"/>
      <c r="P16" s="45"/>
      <c r="Q16" s="45"/>
      <c r="R16" s="45"/>
      <c r="S16" s="45"/>
      <c r="T16" s="45"/>
    </row>
    <row r="17" spans="2:20" ht="16.5" customHeight="1">
      <c r="B17" s="40"/>
      <c r="C17" s="71" t="s">
        <v>75</v>
      </c>
      <c r="D17" s="51">
        <v>2034</v>
      </c>
      <c r="E17" s="43"/>
      <c r="F17" s="44"/>
      <c r="G17" s="45"/>
      <c r="H17" s="45"/>
      <c r="I17" s="45"/>
      <c r="J17" s="45"/>
      <c r="K17" s="45"/>
      <c r="L17" s="45"/>
      <c r="M17" s="45"/>
      <c r="N17" s="45"/>
      <c r="O17" s="45"/>
      <c r="P17" s="45"/>
      <c r="Q17" s="45"/>
      <c r="R17" s="45"/>
      <c r="S17" s="45"/>
      <c r="T17" s="45"/>
    </row>
    <row r="18" spans="2:20" ht="16.5" customHeight="1">
      <c r="B18" s="40"/>
      <c r="C18" s="71" t="s">
        <v>75</v>
      </c>
      <c r="D18" s="51">
        <v>2035</v>
      </c>
      <c r="E18" s="43"/>
      <c r="F18" s="44"/>
      <c r="G18" s="45"/>
      <c r="H18" s="45"/>
      <c r="I18" s="45"/>
      <c r="J18" s="45"/>
      <c r="K18" s="45"/>
      <c r="L18" s="45"/>
      <c r="M18" s="45"/>
      <c r="N18" s="45"/>
      <c r="O18" s="45"/>
      <c r="P18" s="45"/>
      <c r="Q18" s="45"/>
      <c r="R18" s="45"/>
      <c r="S18" s="45"/>
      <c r="T18" s="45"/>
    </row>
    <row r="19" spans="2:20" ht="16.5" customHeight="1">
      <c r="B19" s="40"/>
      <c r="C19" s="71" t="s">
        <v>75</v>
      </c>
      <c r="D19" s="51">
        <v>2036</v>
      </c>
      <c r="E19" s="43"/>
      <c r="F19" s="44"/>
      <c r="G19" s="45"/>
      <c r="H19" s="45"/>
      <c r="I19" s="45"/>
      <c r="J19" s="45"/>
      <c r="K19" s="45"/>
      <c r="L19" s="45"/>
      <c r="M19" s="45"/>
      <c r="N19" s="45"/>
      <c r="O19" s="45"/>
      <c r="P19" s="45"/>
      <c r="Q19" s="45"/>
      <c r="R19" s="45"/>
      <c r="S19" s="45"/>
      <c r="T19" s="45"/>
    </row>
    <row r="20" spans="2:20" ht="16.5" customHeight="1">
      <c r="B20" s="40"/>
      <c r="C20" s="71" t="s">
        <v>75</v>
      </c>
      <c r="D20" s="51">
        <v>2037</v>
      </c>
      <c r="E20" s="43"/>
      <c r="F20" s="44"/>
      <c r="G20" s="45"/>
      <c r="H20" s="45"/>
      <c r="I20" s="45"/>
      <c r="J20" s="45"/>
      <c r="K20" s="45"/>
      <c r="L20" s="45"/>
      <c r="M20" s="45"/>
      <c r="N20" s="45"/>
      <c r="O20" s="45"/>
      <c r="P20" s="45"/>
      <c r="Q20" s="45"/>
      <c r="R20" s="45"/>
      <c r="S20" s="45"/>
      <c r="T20" s="45"/>
    </row>
    <row r="21" spans="2:20" ht="16.5" customHeight="1">
      <c r="B21" s="40"/>
      <c r="C21" s="71" t="s">
        <v>75</v>
      </c>
      <c r="D21" s="51">
        <v>2038</v>
      </c>
      <c r="E21" s="43"/>
      <c r="F21" s="44"/>
      <c r="G21" s="45"/>
      <c r="H21" s="45"/>
      <c r="I21" s="45"/>
      <c r="J21" s="45"/>
      <c r="K21" s="45"/>
      <c r="L21" s="45"/>
      <c r="M21" s="45"/>
      <c r="N21" s="45"/>
      <c r="O21" s="45"/>
      <c r="P21" s="45"/>
      <c r="Q21" s="45"/>
      <c r="R21" s="45"/>
      <c r="S21" s="45"/>
      <c r="T21" s="45"/>
    </row>
    <row r="22" spans="2:20" ht="16.5" customHeight="1">
      <c r="B22" s="40"/>
      <c r="C22" s="71" t="s">
        <v>75</v>
      </c>
      <c r="D22" s="51">
        <v>2039</v>
      </c>
      <c r="E22" s="43"/>
      <c r="F22" s="44"/>
      <c r="G22" s="45"/>
      <c r="H22" s="45"/>
      <c r="I22" s="45"/>
      <c r="J22" s="45"/>
      <c r="K22" s="45"/>
      <c r="L22" s="45"/>
      <c r="M22" s="45"/>
      <c r="N22" s="45"/>
      <c r="O22" s="45"/>
      <c r="P22" s="45"/>
      <c r="Q22" s="45"/>
      <c r="R22" s="45"/>
      <c r="S22" s="45"/>
      <c r="T22" s="45"/>
    </row>
    <row r="23" spans="2:20" ht="16.5" customHeight="1">
      <c r="B23" s="40"/>
      <c r="C23" s="71" t="s">
        <v>75</v>
      </c>
      <c r="D23" s="51">
        <v>2040</v>
      </c>
      <c r="E23" s="43"/>
      <c r="F23" s="44"/>
      <c r="G23" s="45"/>
      <c r="H23" s="45"/>
      <c r="I23" s="45"/>
      <c r="J23" s="45"/>
      <c r="K23" s="45"/>
      <c r="L23" s="45"/>
      <c r="M23" s="45"/>
      <c r="N23" s="45"/>
      <c r="O23" s="45"/>
      <c r="P23" s="45"/>
      <c r="Q23" s="45"/>
      <c r="R23" s="45"/>
      <c r="S23" s="45"/>
      <c r="T23" s="45"/>
    </row>
    <row r="24" spans="2:20" ht="16.5" customHeight="1">
      <c r="B24" s="40"/>
      <c r="C24" s="71" t="s">
        <v>75</v>
      </c>
      <c r="D24" s="51">
        <v>2041</v>
      </c>
      <c r="E24" s="43"/>
      <c r="F24" s="44"/>
      <c r="G24" s="45"/>
      <c r="H24" s="45"/>
      <c r="I24" s="45"/>
      <c r="J24" s="45"/>
      <c r="K24" s="45"/>
      <c r="L24" s="45"/>
      <c r="M24" s="45"/>
      <c r="N24" s="45"/>
      <c r="O24" s="45"/>
      <c r="P24" s="45"/>
      <c r="Q24" s="45"/>
      <c r="R24" s="45"/>
      <c r="S24" s="45"/>
      <c r="T24" s="45"/>
    </row>
    <row r="25" spans="2:20" ht="16.5" customHeight="1">
      <c r="B25" s="40"/>
      <c r="C25" s="71" t="s">
        <v>75</v>
      </c>
      <c r="D25" s="51">
        <v>2042</v>
      </c>
      <c r="E25" s="43"/>
      <c r="F25" s="44"/>
      <c r="G25" s="45"/>
      <c r="H25" s="45"/>
      <c r="I25" s="45"/>
      <c r="J25" s="45"/>
      <c r="K25" s="45"/>
      <c r="L25" s="45"/>
      <c r="M25" s="45"/>
      <c r="N25" s="45"/>
      <c r="O25" s="45"/>
      <c r="P25" s="45"/>
      <c r="Q25" s="45"/>
      <c r="R25" s="45"/>
      <c r="S25" s="45"/>
      <c r="T25" s="45"/>
    </row>
    <row r="26" spans="2:20" ht="16.5" customHeight="1">
      <c r="B26" s="40"/>
      <c r="C26" s="71" t="s">
        <v>75</v>
      </c>
      <c r="D26" s="51">
        <v>2043</v>
      </c>
      <c r="E26" s="43"/>
      <c r="F26" s="44"/>
      <c r="G26" s="45"/>
      <c r="H26" s="45"/>
      <c r="I26" s="45"/>
      <c r="J26" s="45"/>
      <c r="K26" s="45"/>
      <c r="L26" s="45"/>
      <c r="M26" s="45"/>
      <c r="N26" s="45"/>
      <c r="O26" s="45"/>
      <c r="P26" s="45"/>
      <c r="Q26" s="45"/>
      <c r="R26" s="45"/>
      <c r="S26" s="45"/>
      <c r="T26" s="45"/>
    </row>
    <row r="27" spans="2:20" ht="16.5" customHeight="1">
      <c r="B27" s="40"/>
      <c r="C27" s="71" t="s">
        <v>75</v>
      </c>
      <c r="D27" s="51">
        <v>2044</v>
      </c>
      <c r="E27" s="43"/>
      <c r="F27" s="44"/>
      <c r="G27" s="45"/>
      <c r="H27" s="45"/>
      <c r="I27" s="45"/>
      <c r="J27" s="45"/>
      <c r="K27" s="45"/>
      <c r="L27" s="45"/>
      <c r="M27" s="45"/>
      <c r="N27" s="45"/>
      <c r="O27" s="45"/>
      <c r="P27" s="45"/>
      <c r="Q27" s="45"/>
      <c r="R27" s="45"/>
      <c r="S27" s="45"/>
      <c r="T27" s="45"/>
    </row>
    <row r="28" spans="2:20" ht="16.5" customHeight="1">
      <c r="B28" s="40"/>
      <c r="C28" s="71" t="s">
        <v>75</v>
      </c>
      <c r="D28" s="51">
        <v>2045</v>
      </c>
      <c r="E28" s="43"/>
      <c r="F28" s="44"/>
      <c r="G28" s="45"/>
      <c r="H28" s="45"/>
      <c r="I28" s="45"/>
      <c r="J28" s="45"/>
      <c r="K28" s="45"/>
      <c r="L28" s="45"/>
      <c r="M28" s="45"/>
      <c r="N28" s="45"/>
      <c r="O28" s="45"/>
      <c r="P28" s="45"/>
      <c r="Q28" s="45"/>
      <c r="R28" s="45"/>
      <c r="S28" s="45"/>
      <c r="T28" s="45"/>
    </row>
    <row r="29" spans="2:20" ht="16.5" customHeight="1">
      <c r="B29" s="46"/>
      <c r="C29" s="46" t="s">
        <v>66</v>
      </c>
      <c r="D29" s="51">
        <v>2025</v>
      </c>
      <c r="E29" s="51"/>
      <c r="F29" s="47"/>
      <c r="G29" s="47"/>
      <c r="H29" s="47"/>
      <c r="I29" s="47"/>
      <c r="J29" s="47"/>
      <c r="K29" s="48"/>
      <c r="L29" s="48"/>
      <c r="M29" s="48"/>
      <c r="N29" s="48"/>
      <c r="O29" s="48"/>
      <c r="P29" s="49"/>
      <c r="Q29" s="49"/>
      <c r="R29" s="49"/>
      <c r="S29" s="49"/>
      <c r="T29" s="50"/>
    </row>
    <row r="30" spans="2:20" ht="16.5" customHeight="1">
      <c r="B30" s="46"/>
      <c r="C30" s="46" t="s">
        <v>66</v>
      </c>
      <c r="D30" s="51">
        <v>2026</v>
      </c>
      <c r="E30" s="51"/>
      <c r="F30" s="48"/>
      <c r="G30" s="48"/>
      <c r="H30" s="48"/>
      <c r="I30" s="48"/>
      <c r="J30" s="48"/>
      <c r="K30" s="48"/>
      <c r="L30" s="48"/>
      <c r="M30" s="48"/>
      <c r="N30" s="48"/>
      <c r="O30" s="48"/>
      <c r="P30" s="49"/>
      <c r="Q30" s="49"/>
      <c r="R30" s="49"/>
      <c r="S30" s="49"/>
      <c r="T30" s="50"/>
    </row>
    <row r="31" spans="2:20" ht="16.5" customHeight="1">
      <c r="B31" s="46"/>
      <c r="C31" s="46" t="s">
        <v>66</v>
      </c>
      <c r="D31" s="51">
        <v>2027</v>
      </c>
      <c r="E31" s="51"/>
      <c r="F31" s="48"/>
      <c r="G31" s="48"/>
      <c r="H31" s="48"/>
      <c r="I31" s="48"/>
      <c r="J31" s="48"/>
      <c r="K31" s="48"/>
      <c r="L31" s="48"/>
      <c r="M31" s="48"/>
      <c r="N31" s="48"/>
      <c r="O31" s="48"/>
      <c r="P31" s="49"/>
      <c r="Q31" s="49"/>
      <c r="R31" s="49"/>
      <c r="S31" s="49"/>
      <c r="T31" s="50"/>
    </row>
    <row r="32" spans="2:20" ht="16.5" customHeight="1">
      <c r="B32" s="46"/>
      <c r="C32" s="46" t="s">
        <v>66</v>
      </c>
      <c r="D32" s="51">
        <v>2028</v>
      </c>
      <c r="E32" s="51"/>
      <c r="F32" s="48"/>
      <c r="G32" s="48"/>
      <c r="H32" s="48"/>
      <c r="I32" s="48"/>
      <c r="J32" s="48"/>
      <c r="K32" s="48"/>
      <c r="L32" s="48"/>
      <c r="M32" s="48"/>
      <c r="N32" s="48"/>
      <c r="O32" s="48"/>
      <c r="P32" s="49"/>
      <c r="Q32" s="49"/>
      <c r="R32" s="49"/>
      <c r="S32" s="49"/>
      <c r="T32" s="50"/>
    </row>
    <row r="33" spans="2:20" ht="16.5" customHeight="1">
      <c r="B33" s="46"/>
      <c r="C33" s="46" t="s">
        <v>66</v>
      </c>
      <c r="D33" s="51">
        <v>2029</v>
      </c>
      <c r="E33" s="51"/>
      <c r="F33" s="48"/>
      <c r="G33" s="48"/>
      <c r="H33" s="48"/>
      <c r="I33" s="48"/>
      <c r="J33" s="48"/>
      <c r="K33" s="48"/>
      <c r="L33" s="48"/>
      <c r="M33" s="48"/>
      <c r="N33" s="48"/>
      <c r="O33" s="48"/>
      <c r="P33" s="49"/>
      <c r="Q33" s="49"/>
      <c r="R33" s="49"/>
      <c r="S33" s="49"/>
      <c r="T33" s="50"/>
    </row>
    <row r="34" spans="2:20" ht="16.5" customHeight="1">
      <c r="B34" s="46"/>
      <c r="C34" s="46" t="s">
        <v>66</v>
      </c>
      <c r="D34" s="51">
        <v>2030</v>
      </c>
      <c r="E34" s="51"/>
      <c r="F34" s="48"/>
      <c r="G34" s="48"/>
      <c r="H34" s="48"/>
      <c r="I34" s="48"/>
      <c r="J34" s="48"/>
      <c r="K34" s="48"/>
      <c r="L34" s="48"/>
      <c r="M34" s="48"/>
      <c r="N34" s="48"/>
      <c r="O34" s="48"/>
      <c r="P34" s="49"/>
      <c r="Q34" s="49"/>
      <c r="R34" s="49"/>
      <c r="S34" s="49"/>
      <c r="T34" s="50"/>
    </row>
    <row r="35" spans="2:20" ht="16.5" customHeight="1">
      <c r="B35" s="46"/>
      <c r="C35" s="46" t="s">
        <v>66</v>
      </c>
      <c r="D35" s="51">
        <v>2031</v>
      </c>
      <c r="E35" s="51"/>
      <c r="F35" s="48"/>
      <c r="G35" s="48"/>
      <c r="H35" s="48"/>
      <c r="I35" s="48"/>
      <c r="J35" s="48"/>
      <c r="K35" s="48"/>
      <c r="L35" s="48"/>
      <c r="M35" s="48"/>
      <c r="N35" s="48"/>
      <c r="O35" s="48"/>
      <c r="P35" s="49"/>
      <c r="Q35" s="49"/>
      <c r="R35" s="49"/>
      <c r="S35" s="49"/>
      <c r="T35" s="50"/>
    </row>
    <row r="36" spans="2:20" ht="16.5" customHeight="1">
      <c r="B36" s="46"/>
      <c r="C36" s="46" t="s">
        <v>66</v>
      </c>
      <c r="D36" s="51">
        <v>2032</v>
      </c>
      <c r="E36" s="51"/>
      <c r="F36" s="48"/>
      <c r="G36" s="48"/>
      <c r="H36" s="48"/>
      <c r="I36" s="48"/>
      <c r="J36" s="48"/>
      <c r="K36" s="48"/>
      <c r="L36" s="48"/>
      <c r="M36" s="48"/>
      <c r="N36" s="48"/>
      <c r="O36" s="48"/>
      <c r="P36" s="49"/>
      <c r="Q36" s="49"/>
      <c r="R36" s="49"/>
      <c r="S36" s="49"/>
      <c r="T36" s="50"/>
    </row>
    <row r="37" spans="2:20" ht="16.5" customHeight="1">
      <c r="B37" s="46"/>
      <c r="C37" s="46" t="s">
        <v>66</v>
      </c>
      <c r="D37" s="51">
        <v>2033</v>
      </c>
      <c r="E37" s="51"/>
      <c r="F37" s="48"/>
      <c r="G37" s="48"/>
      <c r="H37" s="48"/>
      <c r="I37" s="48"/>
      <c r="J37" s="48"/>
      <c r="K37" s="48"/>
      <c r="L37" s="48"/>
      <c r="M37" s="48"/>
      <c r="N37" s="48"/>
      <c r="O37" s="48"/>
      <c r="P37" s="49"/>
      <c r="Q37" s="49"/>
      <c r="R37" s="49"/>
      <c r="S37" s="49"/>
      <c r="T37" s="50"/>
    </row>
    <row r="38" spans="2:20" ht="16.5" customHeight="1">
      <c r="B38" s="46"/>
      <c r="C38" s="46" t="s">
        <v>66</v>
      </c>
      <c r="D38" s="51">
        <v>2034</v>
      </c>
      <c r="E38" s="51"/>
      <c r="F38" s="48"/>
      <c r="G38" s="48"/>
      <c r="H38" s="48"/>
      <c r="I38" s="48"/>
      <c r="J38" s="48"/>
      <c r="K38" s="48"/>
      <c r="L38" s="48"/>
      <c r="M38" s="48"/>
      <c r="N38" s="48"/>
      <c r="O38" s="48"/>
      <c r="P38" s="49"/>
      <c r="Q38" s="49"/>
      <c r="R38" s="49"/>
      <c r="S38" s="49"/>
      <c r="T38" s="50"/>
    </row>
    <row r="39" spans="2:20" ht="16.5" customHeight="1">
      <c r="B39" s="46"/>
      <c r="C39" s="46" t="s">
        <v>66</v>
      </c>
      <c r="D39" s="51">
        <v>2035</v>
      </c>
      <c r="E39" s="51"/>
      <c r="F39" s="48"/>
      <c r="G39" s="48"/>
      <c r="H39" s="48"/>
      <c r="I39" s="48"/>
      <c r="J39" s="48"/>
      <c r="K39" s="48"/>
      <c r="L39" s="48"/>
      <c r="M39" s="48"/>
      <c r="N39" s="48"/>
      <c r="O39" s="48"/>
      <c r="P39" s="49"/>
      <c r="Q39" s="49"/>
      <c r="R39" s="49"/>
      <c r="S39" s="49"/>
      <c r="T39" s="50"/>
    </row>
    <row r="40" spans="2:20" ht="16.5" customHeight="1">
      <c r="B40" s="46"/>
      <c r="C40" s="46" t="s">
        <v>66</v>
      </c>
      <c r="D40" s="51">
        <v>2036</v>
      </c>
      <c r="E40" s="51"/>
      <c r="F40" s="48"/>
      <c r="G40" s="48"/>
      <c r="H40" s="48"/>
      <c r="I40" s="48"/>
      <c r="J40" s="48"/>
      <c r="K40" s="48"/>
      <c r="L40" s="48"/>
      <c r="M40" s="48"/>
      <c r="N40" s="48"/>
      <c r="O40" s="48"/>
      <c r="P40" s="49"/>
      <c r="Q40" s="49"/>
      <c r="R40" s="49"/>
      <c r="S40" s="49"/>
      <c r="T40" s="50"/>
    </row>
    <row r="41" spans="2:20" ht="16.5" customHeight="1">
      <c r="B41" s="46"/>
      <c r="C41" s="46" t="s">
        <v>66</v>
      </c>
      <c r="D41" s="51">
        <v>2037</v>
      </c>
      <c r="E41" s="51"/>
      <c r="F41" s="48"/>
      <c r="G41" s="48"/>
      <c r="H41" s="48"/>
      <c r="I41" s="48"/>
      <c r="J41" s="48"/>
      <c r="K41" s="48"/>
      <c r="L41" s="48"/>
      <c r="M41" s="48"/>
      <c r="N41" s="48"/>
      <c r="O41" s="48"/>
      <c r="P41" s="49"/>
      <c r="Q41" s="49"/>
      <c r="R41" s="49"/>
      <c r="S41" s="49"/>
      <c r="T41" s="50"/>
    </row>
    <row r="42" spans="2:20" ht="16.5" customHeight="1">
      <c r="B42" s="46"/>
      <c r="C42" s="46" t="s">
        <v>66</v>
      </c>
      <c r="D42" s="51">
        <v>2038</v>
      </c>
      <c r="E42" s="51"/>
      <c r="F42" s="48"/>
      <c r="G42" s="48"/>
      <c r="H42" s="48"/>
      <c r="I42" s="48"/>
      <c r="J42" s="48"/>
      <c r="K42" s="48"/>
      <c r="L42" s="48"/>
      <c r="M42" s="48"/>
      <c r="N42" s="48"/>
      <c r="O42" s="48"/>
      <c r="P42" s="49"/>
      <c r="Q42" s="49"/>
      <c r="R42" s="49"/>
      <c r="S42" s="49"/>
      <c r="T42" s="50"/>
    </row>
    <row r="43" spans="2:20" ht="16.5" customHeight="1">
      <c r="B43" s="46"/>
      <c r="C43" s="46" t="s">
        <v>66</v>
      </c>
      <c r="D43" s="51">
        <v>2039</v>
      </c>
      <c r="E43" s="51"/>
      <c r="F43" s="48"/>
      <c r="G43" s="48"/>
      <c r="H43" s="48"/>
      <c r="I43" s="48"/>
      <c r="J43" s="48"/>
      <c r="K43" s="48"/>
      <c r="L43" s="48"/>
      <c r="M43" s="48"/>
      <c r="N43" s="48"/>
      <c r="O43" s="48"/>
      <c r="P43" s="49"/>
      <c r="Q43" s="49"/>
      <c r="R43" s="49"/>
      <c r="S43" s="49"/>
      <c r="T43" s="50"/>
    </row>
    <row r="44" spans="2:20" ht="16.5" customHeight="1">
      <c r="B44" s="46"/>
      <c r="C44" s="46" t="s">
        <v>66</v>
      </c>
      <c r="D44" s="51">
        <v>2040</v>
      </c>
      <c r="E44" s="51"/>
      <c r="F44" s="48"/>
      <c r="G44" s="48"/>
      <c r="H44" s="48"/>
      <c r="I44" s="48"/>
      <c r="J44" s="48"/>
      <c r="K44" s="48"/>
      <c r="L44" s="48"/>
      <c r="M44" s="48"/>
      <c r="N44" s="48"/>
      <c r="O44" s="48"/>
      <c r="P44" s="49"/>
      <c r="Q44" s="49"/>
      <c r="R44" s="49"/>
      <c r="S44" s="49"/>
      <c r="T44" s="50"/>
    </row>
    <row r="45" spans="2:20" ht="16.5" customHeight="1">
      <c r="B45" s="46"/>
      <c r="C45" s="46" t="s">
        <v>66</v>
      </c>
      <c r="D45" s="51">
        <v>2041</v>
      </c>
      <c r="E45" s="51"/>
      <c r="F45" s="48"/>
      <c r="G45" s="48"/>
      <c r="H45" s="48"/>
      <c r="I45" s="48"/>
      <c r="J45" s="48"/>
      <c r="K45" s="48"/>
      <c r="L45" s="48"/>
      <c r="M45" s="48"/>
      <c r="N45" s="48"/>
      <c r="O45" s="48"/>
      <c r="P45" s="49"/>
      <c r="Q45" s="49"/>
      <c r="R45" s="49"/>
      <c r="S45" s="49"/>
      <c r="T45" s="50"/>
    </row>
    <row r="46" spans="2:20" ht="16.5" customHeight="1">
      <c r="B46" s="46"/>
      <c r="C46" s="46" t="s">
        <v>66</v>
      </c>
      <c r="D46" s="51">
        <v>2042</v>
      </c>
      <c r="E46" s="51"/>
      <c r="F46" s="48"/>
      <c r="G46" s="48"/>
      <c r="H46" s="48"/>
      <c r="I46" s="48"/>
      <c r="J46" s="48"/>
      <c r="K46" s="48"/>
      <c r="L46" s="48"/>
      <c r="M46" s="48"/>
      <c r="N46" s="48"/>
      <c r="O46" s="48"/>
      <c r="P46" s="49"/>
      <c r="Q46" s="49"/>
      <c r="R46" s="49"/>
      <c r="S46" s="49"/>
      <c r="T46" s="50"/>
    </row>
    <row r="47" spans="2:20" ht="16.5" customHeight="1">
      <c r="B47" s="46"/>
      <c r="C47" s="46" t="s">
        <v>66</v>
      </c>
      <c r="D47" s="51">
        <v>2043</v>
      </c>
      <c r="E47" s="51"/>
      <c r="F47" s="48"/>
      <c r="G47" s="48"/>
      <c r="H47" s="48"/>
      <c r="I47" s="48"/>
      <c r="J47" s="48"/>
      <c r="K47" s="48"/>
      <c r="L47" s="48"/>
      <c r="M47" s="48"/>
      <c r="N47" s="48"/>
      <c r="O47" s="48"/>
      <c r="P47" s="49"/>
      <c r="Q47" s="49"/>
      <c r="R47" s="49"/>
      <c r="S47" s="49"/>
      <c r="T47" s="50"/>
    </row>
    <row r="48" spans="2:20" ht="16.5" customHeight="1">
      <c r="B48" s="46"/>
      <c r="C48" s="46" t="s">
        <v>66</v>
      </c>
      <c r="D48" s="51">
        <v>2044</v>
      </c>
      <c r="E48" s="51"/>
      <c r="F48" s="47"/>
      <c r="G48" s="47"/>
      <c r="H48" s="47"/>
      <c r="I48" s="47"/>
      <c r="J48" s="47"/>
      <c r="K48" s="48"/>
      <c r="L48" s="48"/>
      <c r="M48" s="48"/>
      <c r="N48" s="48"/>
      <c r="O48" s="48"/>
      <c r="P48" s="49"/>
      <c r="Q48" s="49"/>
      <c r="R48" s="49"/>
      <c r="S48" s="49"/>
      <c r="T48" s="50"/>
    </row>
    <row r="49" spans="2:20" ht="16.5" customHeight="1">
      <c r="B49" s="46"/>
      <c r="C49" s="46" t="s">
        <v>66</v>
      </c>
      <c r="D49" s="51">
        <v>2045</v>
      </c>
      <c r="E49" s="51"/>
      <c r="F49" s="47"/>
      <c r="G49" s="47"/>
      <c r="H49" s="47"/>
      <c r="I49" s="47"/>
      <c r="J49" s="47"/>
      <c r="K49" s="48"/>
      <c r="L49" s="48"/>
      <c r="M49" s="48"/>
      <c r="N49" s="48"/>
      <c r="O49" s="48"/>
      <c r="P49" s="49"/>
      <c r="Q49" s="49"/>
      <c r="R49" s="49"/>
      <c r="S49" s="49"/>
      <c r="T49" s="50"/>
    </row>
    <row r="50" spans="2:20" ht="16.5" customHeight="1">
      <c r="B50" s="46"/>
      <c r="C50" s="46" t="s">
        <v>67</v>
      </c>
      <c r="D50" s="51">
        <v>2025</v>
      </c>
      <c r="E50" s="51"/>
      <c r="F50" s="47"/>
      <c r="G50" s="47"/>
      <c r="H50" s="47"/>
      <c r="I50" s="47"/>
      <c r="J50" s="47"/>
      <c r="K50" s="48"/>
      <c r="L50" s="48"/>
      <c r="M50" s="48"/>
      <c r="N50" s="48"/>
      <c r="O50" s="48"/>
      <c r="P50" s="49"/>
      <c r="Q50" s="49"/>
      <c r="R50" s="49"/>
      <c r="S50" s="49"/>
      <c r="T50" s="50"/>
    </row>
    <row r="51" spans="2:20" ht="16.5" customHeight="1">
      <c r="B51" s="46"/>
      <c r="C51" s="46" t="s">
        <v>67</v>
      </c>
      <c r="D51" s="51">
        <v>2026</v>
      </c>
      <c r="E51" s="51"/>
      <c r="F51" s="47"/>
      <c r="G51" s="47"/>
      <c r="H51" s="47"/>
      <c r="I51" s="47"/>
      <c r="J51" s="47"/>
      <c r="K51" s="48"/>
      <c r="L51" s="48"/>
      <c r="M51" s="48"/>
      <c r="N51" s="48"/>
      <c r="O51" s="48"/>
      <c r="P51" s="49"/>
      <c r="Q51" s="49"/>
      <c r="R51" s="49"/>
      <c r="S51" s="49"/>
      <c r="T51" s="50"/>
    </row>
    <row r="52" spans="2:20" ht="16.5" customHeight="1">
      <c r="B52" s="46"/>
      <c r="C52" s="46" t="s">
        <v>67</v>
      </c>
      <c r="D52" s="51">
        <v>2027</v>
      </c>
      <c r="E52" s="51"/>
      <c r="F52" s="47"/>
      <c r="G52" s="47"/>
      <c r="H52" s="47"/>
      <c r="I52" s="47"/>
      <c r="J52" s="47"/>
      <c r="K52" s="48"/>
      <c r="L52" s="48"/>
      <c r="M52" s="48"/>
      <c r="N52" s="48"/>
      <c r="O52" s="48"/>
      <c r="P52" s="49"/>
      <c r="Q52" s="49"/>
      <c r="R52" s="49"/>
      <c r="S52" s="49"/>
      <c r="T52" s="50"/>
    </row>
    <row r="53" spans="2:20" ht="16.5" customHeight="1">
      <c r="B53" s="46"/>
      <c r="C53" s="46" t="s">
        <v>67</v>
      </c>
      <c r="D53" s="51">
        <v>2028</v>
      </c>
      <c r="E53" s="51"/>
      <c r="F53" s="47"/>
      <c r="G53" s="47"/>
      <c r="H53" s="47"/>
      <c r="I53" s="47"/>
      <c r="J53" s="47"/>
      <c r="K53" s="48"/>
      <c r="L53" s="48"/>
      <c r="M53" s="48"/>
      <c r="N53" s="48"/>
      <c r="O53" s="48"/>
      <c r="P53" s="49"/>
      <c r="Q53" s="49"/>
      <c r="R53" s="49"/>
      <c r="S53" s="49"/>
      <c r="T53" s="50"/>
    </row>
    <row r="54" spans="2:20" ht="16.5" customHeight="1">
      <c r="B54" s="46"/>
      <c r="C54" s="46" t="s">
        <v>67</v>
      </c>
      <c r="D54" s="51">
        <v>2029</v>
      </c>
      <c r="E54" s="51"/>
      <c r="F54" s="47"/>
      <c r="G54" s="47"/>
      <c r="H54" s="47"/>
      <c r="I54" s="47"/>
      <c r="J54" s="47"/>
      <c r="K54" s="48"/>
      <c r="L54" s="48"/>
      <c r="M54" s="48"/>
      <c r="N54" s="48"/>
      <c r="O54" s="48"/>
      <c r="P54" s="49"/>
      <c r="Q54" s="49"/>
      <c r="R54" s="49"/>
      <c r="S54" s="49"/>
      <c r="T54" s="50"/>
    </row>
    <row r="55" spans="2:20" ht="16.5" customHeight="1">
      <c r="B55" s="46"/>
      <c r="C55" s="46" t="s">
        <v>67</v>
      </c>
      <c r="D55" s="51">
        <v>2030</v>
      </c>
      <c r="E55" s="51"/>
      <c r="F55" s="47"/>
      <c r="G55" s="47"/>
      <c r="H55" s="47"/>
      <c r="I55" s="47"/>
      <c r="J55" s="47"/>
      <c r="K55" s="48"/>
      <c r="L55" s="48"/>
      <c r="M55" s="48"/>
      <c r="N55" s="48"/>
      <c r="O55" s="48"/>
      <c r="P55" s="49"/>
      <c r="Q55" s="49"/>
      <c r="R55" s="49"/>
      <c r="S55" s="49"/>
      <c r="T55" s="50"/>
    </row>
    <row r="56" spans="2:20" ht="16.5" customHeight="1">
      <c r="B56" s="46"/>
      <c r="C56" s="46" t="s">
        <v>67</v>
      </c>
      <c r="D56" s="51">
        <v>2031</v>
      </c>
      <c r="E56" s="51"/>
      <c r="F56" s="47"/>
      <c r="G56" s="47"/>
      <c r="H56" s="47"/>
      <c r="I56" s="47"/>
      <c r="J56" s="47"/>
      <c r="K56" s="48"/>
      <c r="L56" s="48"/>
      <c r="M56" s="48"/>
      <c r="N56" s="48"/>
      <c r="O56" s="48"/>
      <c r="P56" s="49"/>
      <c r="Q56" s="49"/>
      <c r="R56" s="49"/>
      <c r="S56" s="49"/>
      <c r="T56" s="50"/>
    </row>
    <row r="57" spans="2:20" ht="16.5" customHeight="1">
      <c r="B57" s="46"/>
      <c r="C57" s="46" t="s">
        <v>67</v>
      </c>
      <c r="D57" s="51">
        <v>2032</v>
      </c>
      <c r="E57" s="51"/>
      <c r="F57" s="47"/>
      <c r="G57" s="47"/>
      <c r="H57" s="47"/>
      <c r="I57" s="47"/>
      <c r="J57" s="47"/>
      <c r="K57" s="48"/>
      <c r="L57" s="48"/>
      <c r="M57" s="48"/>
      <c r="N57" s="48"/>
      <c r="O57" s="48"/>
      <c r="P57" s="49"/>
      <c r="Q57" s="49"/>
      <c r="R57" s="49"/>
      <c r="S57" s="49"/>
      <c r="T57" s="50"/>
    </row>
    <row r="58" spans="2:20" ht="16.5" customHeight="1">
      <c r="B58" s="46"/>
      <c r="C58" s="46" t="s">
        <v>67</v>
      </c>
      <c r="D58" s="51">
        <v>2033</v>
      </c>
      <c r="E58" s="51"/>
      <c r="F58" s="47"/>
      <c r="G58" s="47"/>
      <c r="H58" s="47"/>
      <c r="I58" s="47"/>
      <c r="J58" s="47"/>
      <c r="K58" s="48"/>
      <c r="L58" s="48"/>
      <c r="M58" s="48"/>
      <c r="N58" s="48"/>
      <c r="O58" s="48"/>
      <c r="P58" s="49"/>
      <c r="Q58" s="49"/>
      <c r="R58" s="49"/>
      <c r="S58" s="49"/>
      <c r="T58" s="50"/>
    </row>
    <row r="59" spans="2:20" ht="16.5" customHeight="1">
      <c r="B59" s="46"/>
      <c r="C59" s="46" t="s">
        <v>67</v>
      </c>
      <c r="D59" s="51">
        <v>2034</v>
      </c>
      <c r="E59" s="51"/>
      <c r="F59" s="47"/>
      <c r="G59" s="47"/>
      <c r="H59" s="47"/>
      <c r="I59" s="47"/>
      <c r="J59" s="47"/>
      <c r="K59" s="48"/>
      <c r="L59" s="48"/>
      <c r="M59" s="48"/>
      <c r="N59" s="48"/>
      <c r="O59" s="48"/>
      <c r="P59" s="49"/>
      <c r="Q59" s="49"/>
      <c r="R59" s="49"/>
      <c r="S59" s="49"/>
      <c r="T59" s="50"/>
    </row>
    <row r="60" spans="2:20" ht="16.5" customHeight="1">
      <c r="B60" s="46"/>
      <c r="C60" s="46" t="s">
        <v>67</v>
      </c>
      <c r="D60" s="51">
        <v>2035</v>
      </c>
      <c r="E60" s="51"/>
      <c r="F60" s="47"/>
      <c r="G60" s="47"/>
      <c r="H60" s="47"/>
      <c r="I60" s="47"/>
      <c r="J60" s="47"/>
      <c r="K60" s="48"/>
      <c r="L60" s="48"/>
      <c r="M60" s="48"/>
      <c r="N60" s="48"/>
      <c r="O60" s="48"/>
      <c r="P60" s="49"/>
      <c r="Q60" s="49"/>
      <c r="R60" s="49"/>
      <c r="S60" s="49"/>
      <c r="T60" s="50"/>
    </row>
    <row r="61" spans="2:20" ht="16.5" customHeight="1">
      <c r="B61" s="46"/>
      <c r="C61" s="46" t="s">
        <v>67</v>
      </c>
      <c r="D61" s="51">
        <v>2036</v>
      </c>
      <c r="E61" s="51"/>
      <c r="F61" s="47"/>
      <c r="G61" s="47"/>
      <c r="H61" s="47"/>
      <c r="I61" s="47"/>
      <c r="J61" s="47"/>
      <c r="K61" s="48"/>
      <c r="L61" s="48"/>
      <c r="M61" s="48"/>
      <c r="N61" s="48"/>
      <c r="O61" s="48"/>
      <c r="P61" s="49"/>
      <c r="Q61" s="49"/>
      <c r="R61" s="49"/>
      <c r="S61" s="49"/>
      <c r="T61" s="50"/>
    </row>
    <row r="62" spans="2:20" ht="16.5" customHeight="1">
      <c r="B62" s="46"/>
      <c r="C62" s="46" t="s">
        <v>67</v>
      </c>
      <c r="D62" s="51">
        <v>2037</v>
      </c>
      <c r="E62" s="51"/>
      <c r="F62" s="47"/>
      <c r="G62" s="47"/>
      <c r="H62" s="47"/>
      <c r="I62" s="47"/>
      <c r="J62" s="47"/>
      <c r="K62" s="48"/>
      <c r="L62" s="48"/>
      <c r="M62" s="48"/>
      <c r="N62" s="48"/>
      <c r="O62" s="48"/>
      <c r="P62" s="49"/>
      <c r="Q62" s="49"/>
      <c r="R62" s="49"/>
      <c r="S62" s="49"/>
      <c r="T62" s="50"/>
    </row>
    <row r="63" spans="2:20" ht="16.5" customHeight="1">
      <c r="B63" s="46"/>
      <c r="C63" s="46" t="s">
        <v>67</v>
      </c>
      <c r="D63" s="51">
        <v>2038</v>
      </c>
      <c r="E63" s="51"/>
      <c r="F63" s="47"/>
      <c r="G63" s="47"/>
      <c r="H63" s="47"/>
      <c r="I63" s="47"/>
      <c r="J63" s="47"/>
      <c r="K63" s="48"/>
      <c r="L63" s="48"/>
      <c r="M63" s="48"/>
      <c r="N63" s="48"/>
      <c r="O63" s="48"/>
      <c r="P63" s="49"/>
      <c r="Q63" s="49"/>
      <c r="R63" s="49"/>
      <c r="S63" s="49"/>
      <c r="T63" s="50"/>
    </row>
    <row r="64" spans="2:20" ht="16.5" customHeight="1">
      <c r="B64" s="46"/>
      <c r="C64" s="46" t="s">
        <v>67</v>
      </c>
      <c r="D64" s="51">
        <v>2039</v>
      </c>
      <c r="E64" s="51"/>
      <c r="F64" s="47"/>
      <c r="G64" s="47"/>
      <c r="H64" s="47"/>
      <c r="I64" s="47"/>
      <c r="J64" s="47"/>
      <c r="K64" s="48"/>
      <c r="L64" s="48"/>
      <c r="M64" s="48"/>
      <c r="N64" s="48"/>
      <c r="O64" s="48"/>
      <c r="P64" s="49"/>
      <c r="Q64" s="49"/>
      <c r="R64" s="49"/>
      <c r="S64" s="49"/>
      <c r="T64" s="50"/>
    </row>
    <row r="65" spans="2:20" ht="16.5" customHeight="1">
      <c r="B65" s="46"/>
      <c r="C65" s="46" t="s">
        <v>67</v>
      </c>
      <c r="D65" s="51">
        <v>2040</v>
      </c>
      <c r="E65" s="51"/>
      <c r="F65" s="47"/>
      <c r="G65" s="47"/>
      <c r="H65" s="47"/>
      <c r="I65" s="47"/>
      <c r="J65" s="47"/>
      <c r="K65" s="48"/>
      <c r="L65" s="48"/>
      <c r="M65" s="48"/>
      <c r="N65" s="48"/>
      <c r="O65" s="48"/>
      <c r="P65" s="49"/>
      <c r="Q65" s="49"/>
      <c r="R65" s="49"/>
      <c r="S65" s="49"/>
      <c r="T65" s="50"/>
    </row>
    <row r="66" spans="2:20" ht="16.5" customHeight="1">
      <c r="B66" s="46"/>
      <c r="C66" s="46" t="s">
        <v>67</v>
      </c>
      <c r="D66" s="51">
        <v>2041</v>
      </c>
      <c r="E66" s="51"/>
      <c r="F66" s="47"/>
      <c r="G66" s="47"/>
      <c r="H66" s="47"/>
      <c r="I66" s="47"/>
      <c r="J66" s="47"/>
      <c r="K66" s="48"/>
      <c r="L66" s="48"/>
      <c r="M66" s="48"/>
      <c r="N66" s="48"/>
      <c r="O66" s="48"/>
      <c r="P66" s="49"/>
      <c r="Q66" s="49"/>
      <c r="R66" s="49"/>
      <c r="S66" s="49"/>
      <c r="T66" s="50"/>
    </row>
    <row r="67" spans="2:20" ht="16.5" customHeight="1">
      <c r="B67" s="46"/>
      <c r="C67" s="46" t="s">
        <v>67</v>
      </c>
      <c r="D67" s="51">
        <v>2042</v>
      </c>
      <c r="E67" s="51"/>
      <c r="F67" s="47"/>
      <c r="G67" s="47"/>
      <c r="H67" s="47"/>
      <c r="I67" s="47"/>
      <c r="J67" s="47"/>
      <c r="K67" s="48"/>
      <c r="L67" s="48"/>
      <c r="M67" s="48"/>
      <c r="N67" s="48"/>
      <c r="O67" s="48"/>
      <c r="P67" s="49"/>
      <c r="Q67" s="49"/>
      <c r="R67" s="49"/>
      <c r="S67" s="49"/>
      <c r="T67" s="50"/>
    </row>
    <row r="68" spans="2:20" ht="16.5" customHeight="1">
      <c r="B68" s="46"/>
      <c r="C68" s="46" t="s">
        <v>67</v>
      </c>
      <c r="D68" s="51">
        <v>2043</v>
      </c>
      <c r="E68" s="51"/>
      <c r="F68" s="47"/>
      <c r="G68" s="47"/>
      <c r="H68" s="47"/>
      <c r="I68" s="47"/>
      <c r="J68" s="47"/>
      <c r="K68" s="48"/>
      <c r="L68" s="48"/>
      <c r="M68" s="48"/>
      <c r="N68" s="48"/>
      <c r="O68" s="48"/>
      <c r="P68" s="49"/>
      <c r="Q68" s="49"/>
      <c r="R68" s="49"/>
      <c r="S68" s="49"/>
      <c r="T68" s="50"/>
    </row>
    <row r="69" spans="2:20" ht="16.5" customHeight="1">
      <c r="B69" s="46"/>
      <c r="C69" s="46" t="s">
        <v>67</v>
      </c>
      <c r="D69" s="51">
        <v>2044</v>
      </c>
      <c r="E69" s="51"/>
      <c r="F69" s="47"/>
      <c r="G69" s="47"/>
      <c r="H69" s="47"/>
      <c r="I69" s="47"/>
      <c r="J69" s="47"/>
      <c r="K69" s="48"/>
      <c r="L69" s="48"/>
      <c r="M69" s="48"/>
      <c r="N69" s="48"/>
      <c r="O69" s="48"/>
      <c r="P69" s="49"/>
      <c r="Q69" s="49"/>
      <c r="R69" s="49"/>
      <c r="S69" s="49"/>
      <c r="T69" s="50"/>
    </row>
    <row r="70" spans="2:20" ht="16.5" customHeight="1">
      <c r="B70" s="46"/>
      <c r="C70" s="46" t="s">
        <v>67</v>
      </c>
      <c r="D70" s="51">
        <v>2045</v>
      </c>
      <c r="E70" s="51"/>
      <c r="F70" s="47"/>
      <c r="G70" s="47"/>
      <c r="H70" s="47"/>
      <c r="I70" s="47"/>
      <c r="J70" s="47"/>
      <c r="K70" s="48"/>
      <c r="L70" s="48"/>
      <c r="M70" s="48"/>
      <c r="N70" s="48"/>
      <c r="O70" s="48"/>
      <c r="P70" s="49"/>
      <c r="Q70" s="49"/>
      <c r="R70" s="49"/>
      <c r="S70" s="49"/>
      <c r="T70" s="50"/>
    </row>
    <row r="71" spans="2:20" ht="16.5" customHeight="1">
      <c r="B71" s="46"/>
      <c r="C71" s="46" t="s">
        <v>68</v>
      </c>
      <c r="D71" s="51">
        <v>2025</v>
      </c>
      <c r="E71" s="51"/>
      <c r="F71" s="47"/>
      <c r="G71" s="47"/>
      <c r="H71" s="47"/>
      <c r="I71" s="47"/>
      <c r="J71" s="47"/>
      <c r="K71" s="48"/>
      <c r="L71" s="48"/>
      <c r="M71" s="48"/>
      <c r="N71" s="48"/>
      <c r="O71" s="48"/>
      <c r="P71" s="49"/>
      <c r="Q71" s="49"/>
      <c r="R71" s="49"/>
      <c r="S71" s="49"/>
      <c r="T71" s="50"/>
    </row>
    <row r="72" spans="2:20" ht="16.5" customHeight="1">
      <c r="B72" s="46"/>
      <c r="C72" s="46" t="s">
        <v>68</v>
      </c>
      <c r="D72" s="51">
        <v>2026</v>
      </c>
      <c r="E72" s="51"/>
      <c r="F72" s="48"/>
      <c r="G72" s="48"/>
      <c r="H72" s="48"/>
      <c r="I72" s="48"/>
      <c r="J72" s="48"/>
      <c r="K72" s="48"/>
      <c r="L72" s="48"/>
      <c r="M72" s="48"/>
      <c r="N72" s="48"/>
      <c r="O72" s="48"/>
      <c r="P72" s="49"/>
      <c r="Q72" s="49"/>
      <c r="R72" s="49"/>
      <c r="S72" s="49"/>
      <c r="T72" s="50"/>
    </row>
    <row r="73" spans="2:20" ht="16.5" customHeight="1">
      <c r="B73" s="46"/>
      <c r="C73" s="46" t="s">
        <v>68</v>
      </c>
      <c r="D73" s="51">
        <v>2027</v>
      </c>
      <c r="E73" s="51"/>
      <c r="F73" s="48"/>
      <c r="G73" s="48"/>
      <c r="H73" s="48"/>
      <c r="I73" s="48"/>
      <c r="J73" s="48"/>
      <c r="K73" s="48"/>
      <c r="L73" s="48"/>
      <c r="M73" s="48"/>
      <c r="N73" s="48"/>
      <c r="O73" s="48"/>
      <c r="P73" s="49"/>
      <c r="Q73" s="49"/>
      <c r="R73" s="49"/>
      <c r="S73" s="49"/>
      <c r="T73" s="50"/>
    </row>
    <row r="74" spans="2:20" ht="16.5" customHeight="1">
      <c r="B74" s="46"/>
      <c r="C74" s="46" t="s">
        <v>68</v>
      </c>
      <c r="D74" s="51">
        <v>2028</v>
      </c>
      <c r="E74" s="51"/>
      <c r="F74" s="48"/>
      <c r="G74" s="48"/>
      <c r="H74" s="48"/>
      <c r="I74" s="48"/>
      <c r="J74" s="48"/>
      <c r="K74" s="48"/>
      <c r="L74" s="48"/>
      <c r="M74" s="48"/>
      <c r="N74" s="48"/>
      <c r="O74" s="48"/>
      <c r="P74" s="49"/>
      <c r="Q74" s="49"/>
      <c r="R74" s="49"/>
      <c r="S74" s="49"/>
      <c r="T74" s="50"/>
    </row>
    <row r="75" spans="2:20" ht="16.5" customHeight="1">
      <c r="B75" s="46"/>
      <c r="C75" s="46" t="s">
        <v>68</v>
      </c>
      <c r="D75" s="51">
        <v>2029</v>
      </c>
      <c r="E75" s="51"/>
      <c r="F75" s="48"/>
      <c r="G75" s="48"/>
      <c r="H75" s="48"/>
      <c r="I75" s="48"/>
      <c r="J75" s="48"/>
      <c r="K75" s="48"/>
      <c r="L75" s="48"/>
      <c r="M75" s="48"/>
      <c r="N75" s="48"/>
      <c r="O75" s="48"/>
      <c r="P75" s="49"/>
      <c r="Q75" s="49"/>
      <c r="R75" s="49"/>
      <c r="S75" s="49"/>
      <c r="T75" s="50"/>
    </row>
    <row r="76" spans="2:20" ht="16.5" customHeight="1">
      <c r="B76" s="46"/>
      <c r="C76" s="46" t="s">
        <v>68</v>
      </c>
      <c r="D76" s="51">
        <v>2030</v>
      </c>
      <c r="E76" s="51"/>
      <c r="F76" s="48"/>
      <c r="G76" s="48"/>
      <c r="H76" s="48"/>
      <c r="I76" s="48"/>
      <c r="J76" s="48"/>
      <c r="K76" s="48"/>
      <c r="L76" s="48"/>
      <c r="M76" s="48"/>
      <c r="N76" s="48"/>
      <c r="O76" s="48"/>
      <c r="P76" s="49"/>
      <c r="Q76" s="49"/>
      <c r="R76" s="49"/>
      <c r="S76" s="49"/>
      <c r="T76" s="50"/>
    </row>
    <row r="77" spans="2:20" ht="16.5" customHeight="1">
      <c r="B77" s="46"/>
      <c r="C77" s="46" t="s">
        <v>68</v>
      </c>
      <c r="D77" s="51">
        <v>2031</v>
      </c>
      <c r="E77" s="51"/>
      <c r="F77" s="48"/>
      <c r="G77" s="48"/>
      <c r="H77" s="48"/>
      <c r="I77" s="48"/>
      <c r="J77" s="48"/>
      <c r="K77" s="48"/>
      <c r="L77" s="48"/>
      <c r="M77" s="48"/>
      <c r="N77" s="48"/>
      <c r="O77" s="48"/>
      <c r="P77" s="49"/>
      <c r="Q77" s="49"/>
      <c r="R77" s="49"/>
      <c r="S77" s="49"/>
      <c r="T77" s="50"/>
    </row>
    <row r="78" spans="2:20" ht="16.5" customHeight="1">
      <c r="B78" s="46"/>
      <c r="C78" s="46" t="s">
        <v>68</v>
      </c>
      <c r="D78" s="51">
        <v>2032</v>
      </c>
      <c r="E78" s="51"/>
      <c r="F78" s="48"/>
      <c r="G78" s="48"/>
      <c r="H78" s="48"/>
      <c r="I78" s="48"/>
      <c r="J78" s="48"/>
      <c r="K78" s="48"/>
      <c r="L78" s="48"/>
      <c r="M78" s="48"/>
      <c r="N78" s="48"/>
      <c r="O78" s="48"/>
      <c r="P78" s="49"/>
      <c r="Q78" s="49"/>
      <c r="R78" s="49"/>
      <c r="S78" s="49"/>
      <c r="T78" s="50"/>
    </row>
    <row r="79" spans="2:20" ht="16.5" customHeight="1">
      <c r="B79" s="46"/>
      <c r="C79" s="46" t="s">
        <v>68</v>
      </c>
      <c r="D79" s="51">
        <v>2033</v>
      </c>
      <c r="E79" s="51"/>
      <c r="F79" s="48"/>
      <c r="G79" s="48"/>
      <c r="H79" s="48"/>
      <c r="I79" s="48"/>
      <c r="J79" s="48"/>
      <c r="K79" s="48"/>
      <c r="L79" s="48"/>
      <c r="M79" s="48"/>
      <c r="N79" s="48"/>
      <c r="O79" s="48"/>
      <c r="P79" s="49"/>
      <c r="Q79" s="49"/>
      <c r="R79" s="49"/>
      <c r="S79" s="49"/>
      <c r="T79" s="50"/>
    </row>
    <row r="80" spans="2:20" ht="16.5" customHeight="1">
      <c r="B80" s="46"/>
      <c r="C80" s="46" t="s">
        <v>68</v>
      </c>
      <c r="D80" s="51">
        <v>2034</v>
      </c>
      <c r="E80" s="51"/>
      <c r="F80" s="48"/>
      <c r="G80" s="48"/>
      <c r="H80" s="48"/>
      <c r="I80" s="48"/>
      <c r="J80" s="48"/>
      <c r="K80" s="48"/>
      <c r="L80" s="48"/>
      <c r="M80" s="48"/>
      <c r="N80" s="48"/>
      <c r="O80" s="48"/>
      <c r="P80" s="49"/>
      <c r="Q80" s="49"/>
      <c r="R80" s="49"/>
      <c r="S80" s="49"/>
      <c r="T80" s="50"/>
    </row>
    <row r="81" spans="2:20" ht="16.5" customHeight="1">
      <c r="B81" s="46"/>
      <c r="C81" s="46" t="s">
        <v>68</v>
      </c>
      <c r="D81" s="51">
        <v>2035</v>
      </c>
      <c r="E81" s="51"/>
      <c r="F81" s="48"/>
      <c r="G81" s="48"/>
      <c r="H81" s="48"/>
      <c r="I81" s="48"/>
      <c r="J81" s="48"/>
      <c r="K81" s="48"/>
      <c r="L81" s="48"/>
      <c r="M81" s="48"/>
      <c r="N81" s="48"/>
      <c r="O81" s="48"/>
      <c r="P81" s="49"/>
      <c r="Q81" s="49"/>
      <c r="R81" s="49"/>
      <c r="S81" s="49"/>
      <c r="T81" s="50"/>
    </row>
    <row r="82" spans="2:20" ht="16.5" customHeight="1">
      <c r="B82" s="46"/>
      <c r="C82" s="46" t="s">
        <v>68</v>
      </c>
      <c r="D82" s="51">
        <v>2036</v>
      </c>
      <c r="E82" s="51"/>
      <c r="F82" s="48"/>
      <c r="G82" s="48"/>
      <c r="H82" s="48"/>
      <c r="I82" s="48"/>
      <c r="J82" s="48"/>
      <c r="K82" s="48"/>
      <c r="L82" s="48"/>
      <c r="M82" s="48"/>
      <c r="N82" s="48"/>
      <c r="O82" s="48"/>
      <c r="P82" s="49"/>
      <c r="Q82" s="49"/>
      <c r="R82" s="49"/>
      <c r="S82" s="49"/>
      <c r="T82" s="50"/>
    </row>
    <row r="83" spans="2:20" ht="16.5" customHeight="1">
      <c r="B83" s="46"/>
      <c r="C83" s="46" t="s">
        <v>68</v>
      </c>
      <c r="D83" s="51">
        <v>2037</v>
      </c>
      <c r="E83" s="51"/>
      <c r="F83" s="48"/>
      <c r="G83" s="48"/>
      <c r="H83" s="48"/>
      <c r="I83" s="48"/>
      <c r="J83" s="48"/>
      <c r="K83" s="48"/>
      <c r="L83" s="48"/>
      <c r="M83" s="48"/>
      <c r="N83" s="48"/>
      <c r="O83" s="48"/>
      <c r="P83" s="49"/>
      <c r="Q83" s="49"/>
      <c r="R83" s="49"/>
      <c r="S83" s="49"/>
      <c r="T83" s="50"/>
    </row>
    <row r="84" spans="2:20" ht="16.5" customHeight="1">
      <c r="B84" s="46"/>
      <c r="C84" s="46" t="s">
        <v>68</v>
      </c>
      <c r="D84" s="51">
        <v>2038</v>
      </c>
      <c r="E84" s="51"/>
      <c r="F84" s="48"/>
      <c r="G84" s="48"/>
      <c r="H84" s="48"/>
      <c r="I84" s="48"/>
      <c r="J84" s="48"/>
      <c r="K84" s="48"/>
      <c r="L84" s="48"/>
      <c r="M84" s="48"/>
      <c r="N84" s="48"/>
      <c r="O84" s="48"/>
      <c r="P84" s="49"/>
      <c r="Q84" s="49"/>
      <c r="R84" s="49"/>
      <c r="S84" s="49"/>
      <c r="T84" s="50"/>
    </row>
    <row r="85" spans="2:20" ht="16.5" customHeight="1">
      <c r="B85" s="46"/>
      <c r="C85" s="46" t="s">
        <v>68</v>
      </c>
      <c r="D85" s="51">
        <v>2039</v>
      </c>
      <c r="E85" s="51"/>
      <c r="F85" s="48"/>
      <c r="G85" s="48"/>
      <c r="H85" s="48"/>
      <c r="I85" s="48"/>
      <c r="J85" s="48"/>
      <c r="K85" s="48"/>
      <c r="L85" s="48"/>
      <c r="M85" s="48"/>
      <c r="N85" s="48"/>
      <c r="O85" s="48"/>
      <c r="P85" s="49"/>
      <c r="Q85" s="49"/>
      <c r="R85" s="49"/>
      <c r="S85" s="49"/>
      <c r="T85" s="50"/>
    </row>
    <row r="86" spans="2:20" ht="16.5" customHeight="1">
      <c r="B86" s="46"/>
      <c r="C86" s="46" t="s">
        <v>68</v>
      </c>
      <c r="D86" s="51">
        <v>2040</v>
      </c>
      <c r="E86" s="51"/>
      <c r="F86" s="48"/>
      <c r="G86" s="48"/>
      <c r="H86" s="48"/>
      <c r="I86" s="48"/>
      <c r="J86" s="48"/>
      <c r="K86" s="48"/>
      <c r="L86" s="48"/>
      <c r="M86" s="48"/>
      <c r="N86" s="48"/>
      <c r="O86" s="48"/>
      <c r="P86" s="49"/>
      <c r="Q86" s="49"/>
      <c r="R86" s="49"/>
      <c r="S86" s="49"/>
      <c r="T86" s="50"/>
    </row>
    <row r="87" spans="2:20" ht="16.5" customHeight="1">
      <c r="B87" s="46"/>
      <c r="C87" s="46" t="s">
        <v>68</v>
      </c>
      <c r="D87" s="51">
        <v>2041</v>
      </c>
      <c r="E87" s="51"/>
      <c r="F87" s="48"/>
      <c r="G87" s="48"/>
      <c r="H87" s="48"/>
      <c r="I87" s="48"/>
      <c r="J87" s="48"/>
      <c r="K87" s="48"/>
      <c r="L87" s="48"/>
      <c r="M87" s="48"/>
      <c r="N87" s="48"/>
      <c r="O87" s="48"/>
      <c r="P87" s="49"/>
      <c r="Q87" s="49"/>
      <c r="R87" s="49"/>
      <c r="S87" s="49"/>
      <c r="T87" s="50"/>
    </row>
    <row r="88" spans="2:20" ht="16.5" customHeight="1">
      <c r="B88" s="46"/>
      <c r="C88" s="46" t="s">
        <v>68</v>
      </c>
      <c r="D88" s="51">
        <v>2042</v>
      </c>
      <c r="E88" s="51"/>
      <c r="F88" s="48"/>
      <c r="G88" s="48"/>
      <c r="H88" s="48"/>
      <c r="I88" s="48"/>
      <c r="J88" s="48"/>
      <c r="K88" s="48"/>
      <c r="L88" s="48"/>
      <c r="M88" s="48"/>
      <c r="N88" s="48"/>
      <c r="O88" s="48"/>
      <c r="P88" s="49"/>
      <c r="Q88" s="49"/>
      <c r="R88" s="49"/>
      <c r="S88" s="49"/>
      <c r="T88" s="50"/>
    </row>
    <row r="89" spans="2:20" ht="16.5" customHeight="1">
      <c r="B89" s="46"/>
      <c r="C89" s="46" t="s">
        <v>68</v>
      </c>
      <c r="D89" s="51">
        <v>2043</v>
      </c>
      <c r="E89" s="51"/>
      <c r="F89" s="48"/>
      <c r="G89" s="48"/>
      <c r="H89" s="48"/>
      <c r="I89" s="48"/>
      <c r="J89" s="48"/>
      <c r="K89" s="48"/>
      <c r="L89" s="48"/>
      <c r="M89" s="48"/>
      <c r="N89" s="48"/>
      <c r="O89" s="48"/>
      <c r="P89" s="49"/>
      <c r="Q89" s="49"/>
      <c r="R89" s="49"/>
      <c r="S89" s="49"/>
      <c r="T89" s="50"/>
    </row>
    <row r="90" spans="2:20" ht="16.5" customHeight="1">
      <c r="B90" s="46"/>
      <c r="C90" s="46" t="s">
        <v>68</v>
      </c>
      <c r="D90" s="51">
        <v>2044</v>
      </c>
      <c r="E90" s="51"/>
      <c r="F90" s="47"/>
      <c r="G90" s="47"/>
      <c r="H90" s="47"/>
      <c r="I90" s="47"/>
      <c r="J90" s="47"/>
      <c r="K90" s="48"/>
      <c r="L90" s="48"/>
      <c r="M90" s="48"/>
      <c r="N90" s="48"/>
      <c r="O90" s="48"/>
      <c r="P90" s="49"/>
      <c r="Q90" s="49"/>
      <c r="R90" s="49"/>
      <c r="S90" s="49"/>
      <c r="T90" s="50"/>
    </row>
    <row r="91" spans="2:20" ht="16.5" customHeight="1">
      <c r="B91" s="46"/>
      <c r="C91" s="46" t="s">
        <v>68</v>
      </c>
      <c r="D91" s="51">
        <v>2045</v>
      </c>
      <c r="E91" s="51"/>
      <c r="F91" s="47"/>
      <c r="G91" s="47"/>
      <c r="H91" s="47"/>
      <c r="I91" s="47"/>
      <c r="J91" s="47"/>
      <c r="K91" s="48"/>
      <c r="L91" s="48"/>
      <c r="M91" s="48"/>
      <c r="N91" s="48"/>
      <c r="O91" s="48"/>
      <c r="P91" s="49"/>
      <c r="Q91" s="49"/>
      <c r="R91" s="49"/>
      <c r="S91" s="49"/>
      <c r="T91" s="50"/>
    </row>
    <row r="92" spans="2:20" ht="16.5" customHeight="1">
      <c r="B92" s="46"/>
      <c r="C92" s="46" t="s">
        <v>69</v>
      </c>
      <c r="D92" s="51">
        <v>2025</v>
      </c>
      <c r="E92" s="51"/>
      <c r="F92" s="47"/>
      <c r="G92" s="47"/>
      <c r="H92" s="47"/>
      <c r="I92" s="47"/>
      <c r="J92" s="47"/>
      <c r="K92" s="48"/>
      <c r="L92" s="48"/>
      <c r="M92" s="48"/>
      <c r="N92" s="48"/>
      <c r="O92" s="48"/>
      <c r="P92" s="49"/>
      <c r="Q92" s="49"/>
      <c r="R92" s="49"/>
      <c r="S92" s="49"/>
      <c r="T92" s="50"/>
    </row>
    <row r="93" spans="2:20" ht="16.5" customHeight="1">
      <c r="B93" s="46"/>
      <c r="C93" s="46" t="s">
        <v>69</v>
      </c>
      <c r="D93" s="51">
        <v>2026</v>
      </c>
      <c r="E93" s="51"/>
      <c r="F93" s="48"/>
      <c r="G93" s="48"/>
      <c r="H93" s="48"/>
      <c r="I93" s="48"/>
      <c r="J93" s="48"/>
      <c r="K93" s="48"/>
      <c r="L93" s="48"/>
      <c r="M93" s="48"/>
      <c r="N93" s="48"/>
      <c r="O93" s="48"/>
      <c r="P93" s="49"/>
      <c r="Q93" s="49"/>
      <c r="R93" s="49"/>
      <c r="S93" s="49"/>
      <c r="T93" s="50"/>
    </row>
    <row r="94" spans="2:20" ht="16.5" customHeight="1">
      <c r="B94" s="46"/>
      <c r="C94" s="46" t="s">
        <v>69</v>
      </c>
      <c r="D94" s="51">
        <v>2027</v>
      </c>
      <c r="E94" s="51"/>
      <c r="F94" s="48"/>
      <c r="G94" s="48"/>
      <c r="H94" s="48"/>
      <c r="I94" s="48"/>
      <c r="J94" s="48"/>
      <c r="K94" s="48"/>
      <c r="L94" s="48"/>
      <c r="M94" s="48"/>
      <c r="N94" s="48"/>
      <c r="O94" s="48"/>
      <c r="P94" s="49"/>
      <c r="Q94" s="49"/>
      <c r="R94" s="49"/>
      <c r="S94" s="49"/>
      <c r="T94" s="50"/>
    </row>
    <row r="95" spans="2:20" ht="16.5" customHeight="1">
      <c r="B95" s="46"/>
      <c r="C95" s="46" t="s">
        <v>69</v>
      </c>
      <c r="D95" s="51">
        <v>2028</v>
      </c>
      <c r="E95" s="51"/>
      <c r="F95" s="48"/>
      <c r="G95" s="48"/>
      <c r="H95" s="48"/>
      <c r="I95" s="48"/>
      <c r="J95" s="48"/>
      <c r="K95" s="48"/>
      <c r="L95" s="48"/>
      <c r="M95" s="48"/>
      <c r="N95" s="48"/>
      <c r="O95" s="48"/>
      <c r="P95" s="49"/>
      <c r="Q95" s="49"/>
      <c r="R95" s="49"/>
      <c r="S95" s="49"/>
      <c r="T95" s="50"/>
    </row>
    <row r="96" spans="2:20" ht="16.5" customHeight="1">
      <c r="B96" s="46"/>
      <c r="C96" s="46" t="s">
        <v>69</v>
      </c>
      <c r="D96" s="51">
        <v>2029</v>
      </c>
      <c r="E96" s="51"/>
      <c r="F96" s="48"/>
      <c r="G96" s="48"/>
      <c r="H96" s="48"/>
      <c r="I96" s="48"/>
      <c r="J96" s="48"/>
      <c r="K96" s="48"/>
      <c r="L96" s="48"/>
      <c r="M96" s="48"/>
      <c r="N96" s="48"/>
      <c r="O96" s="48"/>
      <c r="P96" s="49"/>
      <c r="Q96" s="49"/>
      <c r="R96" s="49"/>
      <c r="S96" s="49"/>
      <c r="T96" s="50"/>
    </row>
    <row r="97" spans="2:20" ht="16.5" customHeight="1">
      <c r="B97" s="46"/>
      <c r="C97" s="46" t="s">
        <v>69</v>
      </c>
      <c r="D97" s="51">
        <v>2030</v>
      </c>
      <c r="E97" s="51"/>
      <c r="F97" s="48"/>
      <c r="G97" s="48"/>
      <c r="H97" s="48"/>
      <c r="I97" s="48"/>
      <c r="J97" s="48"/>
      <c r="K97" s="48"/>
      <c r="L97" s="48"/>
      <c r="M97" s="48"/>
      <c r="N97" s="48"/>
      <c r="O97" s="48"/>
      <c r="P97" s="49"/>
      <c r="Q97" s="49"/>
      <c r="R97" s="49"/>
      <c r="S97" s="49"/>
      <c r="T97" s="50"/>
    </row>
    <row r="98" spans="2:20" ht="16.5" customHeight="1">
      <c r="B98" s="46"/>
      <c r="C98" s="46" t="s">
        <v>69</v>
      </c>
      <c r="D98" s="51">
        <v>2031</v>
      </c>
      <c r="E98" s="51"/>
      <c r="F98" s="48"/>
      <c r="G98" s="48"/>
      <c r="H98" s="48"/>
      <c r="I98" s="48"/>
      <c r="J98" s="48"/>
      <c r="K98" s="48"/>
      <c r="L98" s="48"/>
      <c r="M98" s="48"/>
      <c r="N98" s="48"/>
      <c r="O98" s="48"/>
      <c r="P98" s="49"/>
      <c r="Q98" s="49"/>
      <c r="R98" s="49"/>
      <c r="S98" s="49"/>
      <c r="T98" s="50"/>
    </row>
    <row r="99" spans="2:20" ht="16.5" customHeight="1">
      <c r="B99" s="46"/>
      <c r="C99" s="46" t="s">
        <v>69</v>
      </c>
      <c r="D99" s="51">
        <v>2032</v>
      </c>
      <c r="E99" s="51"/>
      <c r="F99" s="48"/>
      <c r="G99" s="48"/>
      <c r="H99" s="48"/>
      <c r="I99" s="48"/>
      <c r="J99" s="48"/>
      <c r="K99" s="48"/>
      <c r="L99" s="48"/>
      <c r="M99" s="48"/>
      <c r="N99" s="48"/>
      <c r="O99" s="48"/>
      <c r="P99" s="49"/>
      <c r="Q99" s="49"/>
      <c r="R99" s="49"/>
      <c r="S99" s="49"/>
      <c r="T99" s="50"/>
    </row>
    <row r="100" spans="2:20" ht="16.5" customHeight="1">
      <c r="B100" s="46"/>
      <c r="C100" s="46" t="s">
        <v>69</v>
      </c>
      <c r="D100" s="51">
        <v>2033</v>
      </c>
      <c r="E100" s="51"/>
      <c r="F100" s="48"/>
      <c r="G100" s="48"/>
      <c r="H100" s="48"/>
      <c r="I100" s="48"/>
      <c r="J100" s="48"/>
      <c r="K100" s="48"/>
      <c r="L100" s="48"/>
      <c r="M100" s="48"/>
      <c r="N100" s="48"/>
      <c r="O100" s="48"/>
      <c r="P100" s="49"/>
      <c r="Q100" s="49"/>
      <c r="R100" s="49"/>
      <c r="S100" s="49"/>
      <c r="T100" s="50"/>
    </row>
    <row r="101" spans="2:20" ht="16.5" customHeight="1">
      <c r="B101" s="46"/>
      <c r="C101" s="46" t="s">
        <v>69</v>
      </c>
      <c r="D101" s="51">
        <v>2034</v>
      </c>
      <c r="E101" s="51"/>
      <c r="F101" s="48"/>
      <c r="G101" s="48"/>
      <c r="H101" s="48"/>
      <c r="I101" s="48"/>
      <c r="J101" s="48"/>
      <c r="K101" s="48"/>
      <c r="L101" s="48"/>
      <c r="M101" s="48"/>
      <c r="N101" s="48"/>
      <c r="O101" s="48"/>
      <c r="P101" s="49"/>
      <c r="Q101" s="49"/>
      <c r="R101" s="49"/>
      <c r="S101" s="49"/>
      <c r="T101" s="50"/>
    </row>
    <row r="102" spans="2:20" ht="16.5" customHeight="1">
      <c r="B102" s="46"/>
      <c r="C102" s="46" t="s">
        <v>69</v>
      </c>
      <c r="D102" s="51">
        <v>2035</v>
      </c>
      <c r="E102" s="51"/>
      <c r="F102" s="48"/>
      <c r="G102" s="48"/>
      <c r="H102" s="48"/>
      <c r="I102" s="48"/>
      <c r="J102" s="48"/>
      <c r="K102" s="48"/>
      <c r="L102" s="48"/>
      <c r="M102" s="48"/>
      <c r="N102" s="48"/>
      <c r="O102" s="48"/>
      <c r="P102" s="49"/>
      <c r="Q102" s="49"/>
      <c r="R102" s="49"/>
      <c r="S102" s="49"/>
      <c r="T102" s="50"/>
    </row>
    <row r="103" spans="2:20" ht="16.5" customHeight="1">
      <c r="B103" s="46"/>
      <c r="C103" s="46" t="s">
        <v>69</v>
      </c>
      <c r="D103" s="51">
        <v>2036</v>
      </c>
      <c r="E103" s="51"/>
      <c r="F103" s="48"/>
      <c r="G103" s="48"/>
      <c r="H103" s="48"/>
      <c r="I103" s="48"/>
      <c r="J103" s="48"/>
      <c r="K103" s="48"/>
      <c r="L103" s="48"/>
      <c r="M103" s="48"/>
      <c r="N103" s="48"/>
      <c r="O103" s="48"/>
      <c r="P103" s="49"/>
      <c r="Q103" s="49"/>
      <c r="R103" s="49"/>
      <c r="S103" s="49"/>
      <c r="T103" s="50"/>
    </row>
    <row r="104" spans="2:20" ht="16.5" customHeight="1">
      <c r="B104" s="46"/>
      <c r="C104" s="46" t="s">
        <v>69</v>
      </c>
      <c r="D104" s="51">
        <v>2037</v>
      </c>
      <c r="E104" s="51"/>
      <c r="F104" s="48"/>
      <c r="G104" s="48"/>
      <c r="H104" s="48"/>
      <c r="I104" s="48"/>
      <c r="J104" s="48"/>
      <c r="K104" s="48"/>
      <c r="L104" s="48"/>
      <c r="M104" s="48"/>
      <c r="N104" s="48"/>
      <c r="O104" s="48"/>
      <c r="P104" s="49"/>
      <c r="Q104" s="49"/>
      <c r="R104" s="49"/>
      <c r="S104" s="49"/>
      <c r="T104" s="50"/>
    </row>
    <row r="105" spans="2:20" ht="16.5" customHeight="1">
      <c r="B105" s="46"/>
      <c r="C105" s="46" t="s">
        <v>69</v>
      </c>
      <c r="D105" s="51">
        <v>2038</v>
      </c>
      <c r="E105" s="51"/>
      <c r="F105" s="48"/>
      <c r="G105" s="48"/>
      <c r="H105" s="48"/>
      <c r="I105" s="48"/>
      <c r="J105" s="48"/>
      <c r="K105" s="48"/>
      <c r="L105" s="48"/>
      <c r="M105" s="48"/>
      <c r="N105" s="48"/>
      <c r="O105" s="48"/>
      <c r="P105" s="49"/>
      <c r="Q105" s="49"/>
      <c r="R105" s="49"/>
      <c r="S105" s="49"/>
      <c r="T105" s="50"/>
    </row>
    <row r="106" spans="2:20" ht="16.5" customHeight="1">
      <c r="B106" s="46"/>
      <c r="C106" s="46" t="s">
        <v>69</v>
      </c>
      <c r="D106" s="51">
        <v>2039</v>
      </c>
      <c r="E106" s="51"/>
      <c r="F106" s="48"/>
      <c r="G106" s="48"/>
      <c r="H106" s="48"/>
      <c r="I106" s="48"/>
      <c r="J106" s="48"/>
      <c r="K106" s="48"/>
      <c r="L106" s="48"/>
      <c r="M106" s="48"/>
      <c r="N106" s="48"/>
      <c r="O106" s="48"/>
      <c r="P106" s="49"/>
      <c r="Q106" s="49"/>
      <c r="R106" s="49"/>
      <c r="S106" s="49"/>
      <c r="T106" s="50"/>
    </row>
    <row r="107" spans="2:20" ht="16.5" customHeight="1">
      <c r="B107" s="46"/>
      <c r="C107" s="46" t="s">
        <v>69</v>
      </c>
      <c r="D107" s="51">
        <v>2040</v>
      </c>
      <c r="E107" s="51"/>
      <c r="F107" s="48"/>
      <c r="G107" s="48"/>
      <c r="H107" s="48"/>
      <c r="I107" s="48"/>
      <c r="J107" s="48"/>
      <c r="K107" s="48"/>
      <c r="L107" s="48"/>
      <c r="M107" s="48"/>
      <c r="N107" s="48"/>
      <c r="O107" s="48"/>
      <c r="P107" s="49"/>
      <c r="Q107" s="49"/>
      <c r="R107" s="49"/>
      <c r="S107" s="49"/>
      <c r="T107" s="50"/>
    </row>
    <row r="108" spans="2:20" ht="16.5" customHeight="1">
      <c r="B108" s="46"/>
      <c r="C108" s="46" t="s">
        <v>69</v>
      </c>
      <c r="D108" s="51">
        <v>2041</v>
      </c>
      <c r="E108" s="51"/>
      <c r="F108" s="47"/>
      <c r="G108" s="47"/>
      <c r="H108" s="47"/>
      <c r="I108" s="47"/>
      <c r="J108" s="47"/>
      <c r="K108" s="48"/>
      <c r="L108" s="48"/>
      <c r="M108" s="48"/>
      <c r="N108" s="48"/>
      <c r="O108" s="48"/>
      <c r="P108" s="49"/>
      <c r="Q108" s="49"/>
      <c r="R108" s="49"/>
      <c r="S108" s="49"/>
      <c r="T108" s="50"/>
    </row>
    <row r="109" spans="2:20" ht="16.5" customHeight="1">
      <c r="B109" s="46"/>
      <c r="C109" s="46" t="s">
        <v>69</v>
      </c>
      <c r="D109" s="51">
        <v>2042</v>
      </c>
      <c r="E109" s="51"/>
      <c r="F109" s="47"/>
      <c r="G109" s="47"/>
      <c r="H109" s="47"/>
      <c r="I109" s="47"/>
      <c r="J109" s="47"/>
      <c r="K109" s="48"/>
      <c r="L109" s="48"/>
      <c r="M109" s="48"/>
      <c r="N109" s="48"/>
      <c r="O109" s="48"/>
      <c r="P109" s="49"/>
      <c r="Q109" s="49"/>
      <c r="R109" s="49"/>
      <c r="S109" s="49"/>
      <c r="T109" s="50"/>
    </row>
    <row r="110" spans="2:20" ht="16.5" customHeight="1">
      <c r="B110" s="46"/>
      <c r="C110" s="46" t="s">
        <v>69</v>
      </c>
      <c r="D110" s="51">
        <v>2043</v>
      </c>
      <c r="E110" s="51"/>
      <c r="F110" s="47"/>
      <c r="G110" s="47"/>
      <c r="H110" s="47"/>
      <c r="I110" s="47"/>
      <c r="J110" s="47"/>
      <c r="K110" s="48"/>
      <c r="L110" s="48"/>
      <c r="M110" s="48"/>
      <c r="N110" s="48"/>
      <c r="O110" s="48"/>
      <c r="P110" s="49"/>
      <c r="Q110" s="49"/>
      <c r="R110" s="49"/>
      <c r="S110" s="49"/>
      <c r="T110" s="50"/>
    </row>
    <row r="111" spans="2:20" ht="16.5" customHeight="1">
      <c r="B111" s="46"/>
      <c r="C111" s="46" t="s">
        <v>69</v>
      </c>
      <c r="D111" s="51">
        <v>2044</v>
      </c>
      <c r="E111" s="51"/>
      <c r="F111" s="47"/>
      <c r="G111" s="47"/>
      <c r="H111" s="47"/>
      <c r="I111" s="47"/>
      <c r="J111" s="47"/>
      <c r="K111" s="48"/>
      <c r="L111" s="48"/>
      <c r="M111" s="48"/>
      <c r="N111" s="48"/>
      <c r="O111" s="48"/>
      <c r="P111" s="49"/>
      <c r="Q111" s="49"/>
      <c r="R111" s="49"/>
      <c r="S111" s="49"/>
      <c r="T111" s="50"/>
    </row>
    <row r="112" spans="2:20" ht="16.5" customHeight="1">
      <c r="B112" s="46"/>
      <c r="C112" s="46" t="s">
        <v>69</v>
      </c>
      <c r="D112" s="51">
        <v>2045</v>
      </c>
      <c r="E112" s="51"/>
      <c r="F112" s="47"/>
      <c r="G112" s="47"/>
      <c r="H112" s="47"/>
      <c r="I112" s="47"/>
      <c r="J112" s="47"/>
      <c r="K112" s="48"/>
      <c r="L112" s="48"/>
      <c r="M112" s="48"/>
      <c r="N112" s="48"/>
      <c r="O112" s="48"/>
      <c r="P112" s="49"/>
      <c r="Q112" s="49"/>
      <c r="R112" s="49"/>
      <c r="S112" s="49"/>
      <c r="T112" s="50"/>
    </row>
    <row r="113" spans="2:20" ht="16.5" customHeight="1">
      <c r="B113" s="46"/>
      <c r="C113" s="70" t="s">
        <v>70</v>
      </c>
      <c r="D113" s="51">
        <v>2025</v>
      </c>
      <c r="E113" s="51"/>
      <c r="F113" s="47"/>
      <c r="G113" s="47"/>
      <c r="H113" s="47"/>
      <c r="I113" s="47"/>
      <c r="J113" s="47"/>
      <c r="K113" s="48"/>
      <c r="L113" s="48"/>
      <c r="M113" s="48"/>
      <c r="N113" s="48"/>
      <c r="O113" s="48"/>
      <c r="P113" s="49"/>
      <c r="Q113" s="49"/>
      <c r="R113" s="49"/>
      <c r="S113" s="49"/>
      <c r="T113" s="50"/>
    </row>
    <row r="114" spans="2:20" ht="16.5" customHeight="1">
      <c r="B114" s="46"/>
      <c r="C114" s="70" t="s">
        <v>70</v>
      </c>
      <c r="D114" s="51">
        <v>2026</v>
      </c>
      <c r="E114" s="51"/>
      <c r="F114" s="48"/>
      <c r="G114" s="48"/>
      <c r="H114" s="48"/>
      <c r="I114" s="48"/>
      <c r="J114" s="48"/>
      <c r="K114" s="48"/>
      <c r="L114" s="48"/>
      <c r="M114" s="48"/>
      <c r="N114" s="48"/>
      <c r="O114" s="48"/>
      <c r="P114" s="49"/>
      <c r="Q114" s="49"/>
      <c r="R114" s="49"/>
      <c r="S114" s="49"/>
      <c r="T114" s="50"/>
    </row>
    <row r="115" spans="2:20" ht="16.5" customHeight="1">
      <c r="B115" s="46"/>
      <c r="C115" s="70" t="s">
        <v>70</v>
      </c>
      <c r="D115" s="51">
        <v>2027</v>
      </c>
      <c r="E115" s="51"/>
      <c r="F115" s="48"/>
      <c r="G115" s="48"/>
      <c r="H115" s="48"/>
      <c r="I115" s="48"/>
      <c r="J115" s="48"/>
      <c r="K115" s="48"/>
      <c r="L115" s="48"/>
      <c r="M115" s="48"/>
      <c r="N115" s="48"/>
      <c r="O115" s="48"/>
      <c r="P115" s="49"/>
      <c r="Q115" s="49"/>
      <c r="R115" s="49"/>
      <c r="S115" s="49"/>
      <c r="T115" s="50"/>
    </row>
    <row r="116" spans="2:20" ht="16.5" customHeight="1">
      <c r="B116" s="46"/>
      <c r="C116" s="70" t="s">
        <v>70</v>
      </c>
      <c r="D116" s="51">
        <v>2028</v>
      </c>
      <c r="E116" s="51"/>
      <c r="F116" s="48"/>
      <c r="G116" s="48"/>
      <c r="H116" s="48"/>
      <c r="I116" s="48"/>
      <c r="J116" s="48"/>
      <c r="K116" s="48"/>
      <c r="L116" s="48"/>
      <c r="M116" s="48"/>
      <c r="N116" s="48"/>
      <c r="O116" s="48"/>
      <c r="P116" s="49"/>
      <c r="Q116" s="49"/>
      <c r="R116" s="49"/>
      <c r="S116" s="49"/>
      <c r="T116" s="50"/>
    </row>
    <row r="117" spans="2:20" ht="16.5" customHeight="1">
      <c r="B117" s="46"/>
      <c r="C117" s="70" t="s">
        <v>70</v>
      </c>
      <c r="D117" s="51">
        <v>2029</v>
      </c>
      <c r="E117" s="51"/>
      <c r="F117" s="48"/>
      <c r="G117" s="48"/>
      <c r="H117" s="48"/>
      <c r="I117" s="48"/>
      <c r="J117" s="48"/>
      <c r="K117" s="48"/>
      <c r="L117" s="48"/>
      <c r="M117" s="48"/>
      <c r="N117" s="48"/>
      <c r="O117" s="48"/>
      <c r="P117" s="49"/>
      <c r="Q117" s="49"/>
      <c r="R117" s="49"/>
      <c r="S117" s="49"/>
      <c r="T117" s="50"/>
    </row>
    <row r="118" spans="2:20" ht="16.5" customHeight="1">
      <c r="B118" s="46"/>
      <c r="C118" s="70" t="s">
        <v>70</v>
      </c>
      <c r="D118" s="51">
        <v>2030</v>
      </c>
      <c r="E118" s="51"/>
      <c r="F118" s="48"/>
      <c r="G118" s="48"/>
      <c r="H118" s="48"/>
      <c r="I118" s="48"/>
      <c r="J118" s="48"/>
      <c r="K118" s="48"/>
      <c r="L118" s="48"/>
      <c r="M118" s="48"/>
      <c r="N118" s="48"/>
      <c r="O118" s="48"/>
      <c r="P118" s="49"/>
      <c r="Q118" s="49"/>
      <c r="R118" s="49"/>
      <c r="S118" s="49"/>
      <c r="T118" s="50"/>
    </row>
    <row r="119" spans="2:20" ht="16.5" customHeight="1">
      <c r="B119" s="46"/>
      <c r="C119" s="70" t="s">
        <v>70</v>
      </c>
      <c r="D119" s="51">
        <v>2031</v>
      </c>
      <c r="E119" s="51"/>
      <c r="F119" s="48"/>
      <c r="G119" s="48"/>
      <c r="H119" s="48"/>
      <c r="I119" s="48"/>
      <c r="J119" s="48"/>
      <c r="K119" s="48"/>
      <c r="L119" s="48"/>
      <c r="M119" s="48"/>
      <c r="N119" s="48"/>
      <c r="O119" s="48"/>
      <c r="P119" s="49"/>
      <c r="Q119" s="49"/>
      <c r="R119" s="49"/>
      <c r="S119" s="49"/>
      <c r="T119" s="50"/>
    </row>
    <row r="120" spans="2:20" ht="16.350000000000001" customHeight="1">
      <c r="B120" s="46"/>
      <c r="C120" s="70" t="s">
        <v>70</v>
      </c>
      <c r="D120" s="51">
        <v>2032</v>
      </c>
      <c r="E120" s="51"/>
      <c r="F120" s="48"/>
      <c r="G120" s="48"/>
      <c r="H120" s="48"/>
      <c r="I120" s="48"/>
      <c r="J120" s="48"/>
      <c r="K120" s="48"/>
      <c r="L120" s="48"/>
      <c r="M120" s="48"/>
      <c r="N120" s="48"/>
      <c r="O120" s="48"/>
      <c r="P120" s="49"/>
      <c r="Q120" s="49"/>
      <c r="R120" s="49"/>
      <c r="S120" s="49"/>
      <c r="T120" s="50"/>
    </row>
    <row r="121" spans="2:20" ht="16.350000000000001" customHeight="1">
      <c r="B121" s="46"/>
      <c r="C121" s="70" t="s">
        <v>70</v>
      </c>
      <c r="D121" s="51">
        <v>2033</v>
      </c>
      <c r="E121" s="51"/>
      <c r="F121" s="48"/>
      <c r="G121" s="48"/>
      <c r="H121" s="48"/>
      <c r="I121" s="48"/>
      <c r="J121" s="48"/>
      <c r="K121" s="48"/>
      <c r="L121" s="48"/>
      <c r="M121" s="48"/>
      <c r="N121" s="48"/>
      <c r="O121" s="48"/>
      <c r="P121" s="49"/>
      <c r="Q121" s="49"/>
      <c r="R121" s="49"/>
      <c r="S121" s="49"/>
      <c r="T121" s="50"/>
    </row>
    <row r="122" spans="2:20" ht="16.350000000000001" customHeight="1">
      <c r="B122" s="46"/>
      <c r="C122" s="70" t="s">
        <v>70</v>
      </c>
      <c r="D122" s="51">
        <v>2034</v>
      </c>
      <c r="E122" s="51"/>
      <c r="F122" s="48"/>
      <c r="G122" s="48"/>
      <c r="H122" s="48"/>
      <c r="I122" s="48"/>
      <c r="J122" s="48"/>
      <c r="K122" s="48"/>
      <c r="L122" s="48"/>
      <c r="M122" s="48"/>
      <c r="N122" s="48"/>
      <c r="O122" s="48"/>
      <c r="P122" s="49"/>
      <c r="Q122" s="49"/>
      <c r="R122" s="49"/>
      <c r="S122" s="49"/>
      <c r="T122" s="50"/>
    </row>
    <row r="123" spans="2:20" ht="16.350000000000001" customHeight="1">
      <c r="B123" s="46"/>
      <c r="C123" s="70" t="s">
        <v>70</v>
      </c>
      <c r="D123" s="51">
        <v>2035</v>
      </c>
      <c r="E123" s="51"/>
      <c r="F123" s="48"/>
      <c r="G123" s="48"/>
      <c r="H123" s="48"/>
      <c r="I123" s="48"/>
      <c r="J123" s="48"/>
      <c r="K123" s="48"/>
      <c r="L123" s="48"/>
      <c r="M123" s="48"/>
      <c r="N123" s="48"/>
      <c r="O123" s="48"/>
      <c r="P123" s="49"/>
      <c r="Q123" s="49"/>
      <c r="R123" s="49"/>
      <c r="S123" s="49"/>
      <c r="T123" s="50"/>
    </row>
    <row r="124" spans="2:20" ht="16.5" customHeight="1">
      <c r="B124" s="52"/>
      <c r="C124" s="70" t="s">
        <v>70</v>
      </c>
      <c r="D124" s="51">
        <v>2036</v>
      </c>
      <c r="E124" s="51"/>
      <c r="F124" s="47"/>
      <c r="G124" s="47"/>
      <c r="H124" s="47"/>
      <c r="I124" s="47"/>
      <c r="J124" s="47"/>
      <c r="K124" s="48"/>
      <c r="L124" s="48"/>
      <c r="M124" s="48"/>
      <c r="N124" s="48"/>
      <c r="O124" s="48"/>
      <c r="P124" s="49"/>
      <c r="Q124" s="49"/>
      <c r="R124" s="49"/>
      <c r="S124" s="49"/>
      <c r="T124" s="50"/>
    </row>
    <row r="125" spans="2:20" ht="16.5" customHeight="1">
      <c r="B125" s="52"/>
      <c r="C125" s="70" t="s">
        <v>70</v>
      </c>
      <c r="D125" s="51">
        <v>2037</v>
      </c>
      <c r="E125" s="51"/>
      <c r="F125" s="47"/>
      <c r="G125" s="47"/>
      <c r="H125" s="47"/>
      <c r="I125" s="47"/>
      <c r="J125" s="47"/>
      <c r="K125" s="48"/>
      <c r="L125" s="48"/>
      <c r="M125" s="48"/>
      <c r="N125" s="48"/>
      <c r="O125" s="48"/>
      <c r="P125" s="49"/>
      <c r="Q125" s="49"/>
      <c r="R125" s="49"/>
      <c r="S125" s="49"/>
      <c r="T125" s="50"/>
    </row>
    <row r="126" spans="2:20" ht="16.5" customHeight="1">
      <c r="B126" s="52"/>
      <c r="C126" s="70" t="s">
        <v>70</v>
      </c>
      <c r="D126" s="51">
        <v>2038</v>
      </c>
      <c r="E126" s="51"/>
      <c r="F126" s="47"/>
      <c r="G126" s="47"/>
      <c r="H126" s="47"/>
      <c r="I126" s="47"/>
      <c r="J126" s="47"/>
      <c r="K126" s="48"/>
      <c r="L126" s="48"/>
      <c r="M126" s="48"/>
      <c r="N126" s="48"/>
      <c r="O126" s="48"/>
      <c r="P126" s="49"/>
      <c r="Q126" s="49"/>
      <c r="R126" s="49"/>
      <c r="S126" s="49"/>
      <c r="T126" s="50"/>
    </row>
    <row r="127" spans="2:20" ht="16.5" customHeight="1">
      <c r="B127" s="52"/>
      <c r="C127" s="70" t="s">
        <v>70</v>
      </c>
      <c r="D127" s="51">
        <v>2039</v>
      </c>
      <c r="E127" s="51"/>
      <c r="F127" s="47"/>
      <c r="G127" s="47"/>
      <c r="H127" s="47"/>
      <c r="I127" s="47"/>
      <c r="J127" s="47"/>
      <c r="K127" s="48"/>
      <c r="L127" s="48"/>
      <c r="M127" s="48"/>
      <c r="N127" s="48"/>
      <c r="O127" s="48"/>
      <c r="P127" s="49"/>
      <c r="Q127" s="49"/>
      <c r="R127" s="49"/>
      <c r="S127" s="49"/>
      <c r="T127" s="50"/>
    </row>
    <row r="128" spans="2:20" ht="16.5" customHeight="1">
      <c r="B128" s="52"/>
      <c r="C128" s="70" t="s">
        <v>70</v>
      </c>
      <c r="D128" s="51">
        <v>2040</v>
      </c>
      <c r="E128" s="51"/>
      <c r="F128" s="47"/>
      <c r="G128" s="47"/>
      <c r="H128" s="47"/>
      <c r="I128" s="47"/>
      <c r="J128" s="47"/>
      <c r="K128" s="48"/>
      <c r="L128" s="48"/>
      <c r="M128" s="48"/>
      <c r="N128" s="48"/>
      <c r="O128" s="48"/>
      <c r="P128" s="49"/>
      <c r="Q128" s="49"/>
      <c r="R128" s="49"/>
      <c r="S128" s="49"/>
      <c r="T128" s="50"/>
    </row>
    <row r="129" spans="2:20" ht="16.5" customHeight="1">
      <c r="B129" s="52"/>
      <c r="C129" s="70" t="s">
        <v>70</v>
      </c>
      <c r="D129" s="51">
        <v>2041</v>
      </c>
      <c r="E129" s="51"/>
      <c r="F129" s="47"/>
      <c r="G129" s="47"/>
      <c r="H129" s="47"/>
      <c r="I129" s="47"/>
      <c r="J129" s="47"/>
      <c r="K129" s="48"/>
      <c r="L129" s="48"/>
      <c r="M129" s="48"/>
      <c r="N129" s="48"/>
      <c r="O129" s="48"/>
      <c r="P129" s="49"/>
      <c r="Q129" s="49"/>
      <c r="R129" s="49"/>
      <c r="S129" s="49"/>
      <c r="T129" s="50"/>
    </row>
    <row r="130" spans="2:20" ht="16.5" customHeight="1">
      <c r="B130" s="52"/>
      <c r="C130" s="70" t="s">
        <v>70</v>
      </c>
      <c r="D130" s="51">
        <v>2042</v>
      </c>
      <c r="E130" s="51"/>
      <c r="F130" s="47"/>
      <c r="G130" s="47"/>
      <c r="H130" s="47"/>
      <c r="I130" s="47"/>
      <c r="J130" s="47"/>
      <c r="K130" s="48"/>
      <c r="L130" s="48"/>
      <c r="M130" s="48"/>
      <c r="N130" s="48"/>
      <c r="O130" s="48"/>
      <c r="P130" s="49"/>
      <c r="Q130" s="49"/>
      <c r="R130" s="49"/>
      <c r="S130" s="49"/>
      <c r="T130" s="50"/>
    </row>
    <row r="131" spans="2:20" ht="16.5" customHeight="1">
      <c r="B131" s="52"/>
      <c r="C131" s="70" t="s">
        <v>70</v>
      </c>
      <c r="D131" s="51">
        <v>2043</v>
      </c>
      <c r="E131" s="51"/>
      <c r="F131" s="47"/>
      <c r="G131" s="47"/>
      <c r="H131" s="47"/>
      <c r="I131" s="47"/>
      <c r="J131" s="47"/>
      <c r="K131" s="48"/>
      <c r="L131" s="48"/>
      <c r="M131" s="48"/>
      <c r="N131" s="48"/>
      <c r="O131" s="48"/>
      <c r="P131" s="49"/>
      <c r="Q131" s="49"/>
      <c r="R131" s="49"/>
      <c r="S131" s="49"/>
      <c r="T131" s="50"/>
    </row>
    <row r="132" spans="2:20" ht="16.5" customHeight="1">
      <c r="B132" s="52"/>
      <c r="C132" s="70" t="s">
        <v>70</v>
      </c>
      <c r="D132" s="51">
        <v>2044</v>
      </c>
      <c r="E132" s="51"/>
      <c r="F132" s="47"/>
      <c r="G132" s="47"/>
      <c r="H132" s="47"/>
      <c r="I132" s="47"/>
      <c r="J132" s="47"/>
      <c r="K132" s="48"/>
      <c r="L132" s="48"/>
      <c r="M132" s="48"/>
      <c r="N132" s="48"/>
      <c r="O132" s="48"/>
      <c r="P132" s="49"/>
      <c r="Q132" s="49"/>
      <c r="R132" s="49"/>
      <c r="S132" s="49"/>
      <c r="T132" s="50"/>
    </row>
    <row r="133" spans="2:20" ht="16.5" customHeight="1">
      <c r="B133" s="52"/>
      <c r="C133" s="70" t="s">
        <v>70</v>
      </c>
      <c r="D133" s="51">
        <v>2045</v>
      </c>
      <c r="E133" s="51"/>
      <c r="F133" s="47"/>
      <c r="G133" s="47"/>
      <c r="H133" s="47"/>
      <c r="I133" s="47"/>
      <c r="J133" s="47"/>
      <c r="K133" s="48"/>
      <c r="L133" s="48"/>
      <c r="M133" s="48"/>
      <c r="N133" s="48"/>
      <c r="O133" s="48"/>
      <c r="P133" s="49"/>
      <c r="Q133" s="49"/>
      <c r="R133" s="49"/>
      <c r="S133" s="49"/>
      <c r="T133" s="50"/>
    </row>
    <row r="134" spans="2:20" ht="16.5" customHeight="1">
      <c r="B134" s="52" t="s">
        <v>71</v>
      </c>
      <c r="C134" s="46"/>
      <c r="D134" s="51">
        <v>2025</v>
      </c>
      <c r="E134" s="51"/>
      <c r="F134" s="47"/>
      <c r="G134" s="47"/>
      <c r="H134" s="47"/>
      <c r="I134" s="47"/>
      <c r="J134" s="47"/>
      <c r="K134" s="48"/>
      <c r="L134" s="48"/>
      <c r="M134" s="48"/>
      <c r="N134" s="48"/>
      <c r="O134" s="48"/>
      <c r="P134" s="49"/>
      <c r="Q134" s="49"/>
      <c r="R134" s="49"/>
      <c r="S134" s="49"/>
      <c r="T134" s="50"/>
    </row>
    <row r="135" spans="2:20" ht="16.5" customHeight="1">
      <c r="B135" s="52" t="s">
        <v>71</v>
      </c>
      <c r="C135" s="46"/>
      <c r="D135" s="51">
        <v>2026</v>
      </c>
      <c r="E135" s="51"/>
      <c r="F135" s="48"/>
      <c r="G135" s="48"/>
      <c r="H135" s="48"/>
      <c r="I135" s="48"/>
      <c r="J135" s="48"/>
      <c r="K135" s="48"/>
      <c r="L135" s="48"/>
      <c r="M135" s="48"/>
      <c r="N135" s="48"/>
      <c r="O135" s="48"/>
      <c r="P135" s="49"/>
      <c r="Q135" s="49"/>
      <c r="R135" s="49"/>
      <c r="S135" s="49"/>
      <c r="T135" s="50"/>
    </row>
    <row r="136" spans="2:20" ht="16.5" customHeight="1">
      <c r="B136" s="52" t="s">
        <v>71</v>
      </c>
      <c r="C136" s="46"/>
      <c r="D136" s="51">
        <v>2027</v>
      </c>
      <c r="E136" s="51"/>
      <c r="F136" s="48"/>
      <c r="G136" s="48"/>
      <c r="H136" s="48"/>
      <c r="I136" s="48"/>
      <c r="J136" s="48"/>
      <c r="K136" s="48"/>
      <c r="L136" s="48"/>
      <c r="M136" s="48"/>
      <c r="N136" s="48"/>
      <c r="O136" s="48"/>
      <c r="P136" s="49"/>
      <c r="Q136" s="49"/>
      <c r="R136" s="49"/>
      <c r="S136" s="49"/>
      <c r="T136" s="50"/>
    </row>
    <row r="137" spans="2:20" ht="16.5" customHeight="1">
      <c r="B137" s="52" t="s">
        <v>71</v>
      </c>
      <c r="C137" s="46"/>
      <c r="D137" s="51">
        <v>2028</v>
      </c>
      <c r="E137" s="51"/>
      <c r="F137" s="48"/>
      <c r="G137" s="48"/>
      <c r="H137" s="48"/>
      <c r="I137" s="48"/>
      <c r="J137" s="48"/>
      <c r="K137" s="48"/>
      <c r="L137" s="48"/>
      <c r="M137" s="48"/>
      <c r="N137" s="48"/>
      <c r="O137" s="48"/>
      <c r="P137" s="49"/>
      <c r="Q137" s="49"/>
      <c r="R137" s="49"/>
      <c r="S137" s="49"/>
      <c r="T137" s="50"/>
    </row>
    <row r="138" spans="2:20" ht="16.5" customHeight="1">
      <c r="B138" s="52" t="s">
        <v>71</v>
      </c>
      <c r="C138" s="46"/>
      <c r="D138" s="51">
        <v>2029</v>
      </c>
      <c r="E138" s="51"/>
      <c r="F138" s="48"/>
      <c r="G138" s="48"/>
      <c r="H138" s="48"/>
      <c r="I138" s="48"/>
      <c r="J138" s="48"/>
      <c r="K138" s="48"/>
      <c r="L138" s="48"/>
      <c r="M138" s="48"/>
      <c r="N138" s="48"/>
      <c r="O138" s="48"/>
      <c r="P138" s="49"/>
      <c r="Q138" s="49"/>
      <c r="R138" s="49"/>
      <c r="S138" s="49"/>
      <c r="T138" s="50"/>
    </row>
    <row r="139" spans="2:20" ht="16.5" customHeight="1">
      <c r="B139" s="52" t="s">
        <v>71</v>
      </c>
      <c r="C139" s="46"/>
      <c r="D139" s="51">
        <v>2030</v>
      </c>
      <c r="E139" s="51"/>
      <c r="F139" s="48"/>
      <c r="G139" s="48"/>
      <c r="H139" s="48"/>
      <c r="I139" s="48"/>
      <c r="J139" s="48"/>
      <c r="K139" s="48"/>
      <c r="L139" s="48"/>
      <c r="M139" s="48"/>
      <c r="N139" s="48"/>
      <c r="O139" s="48"/>
      <c r="P139" s="49"/>
      <c r="Q139" s="49"/>
      <c r="R139" s="49"/>
      <c r="S139" s="49"/>
      <c r="T139" s="50"/>
    </row>
    <row r="140" spans="2:20" ht="16.5" customHeight="1">
      <c r="B140" s="52" t="s">
        <v>71</v>
      </c>
      <c r="C140" s="46"/>
      <c r="D140" s="51">
        <v>2031</v>
      </c>
      <c r="E140" s="51"/>
      <c r="F140" s="48"/>
      <c r="G140" s="48"/>
      <c r="H140" s="48"/>
      <c r="I140" s="48"/>
      <c r="J140" s="48"/>
      <c r="K140" s="48"/>
      <c r="L140" s="48"/>
      <c r="M140" s="48"/>
      <c r="N140" s="48"/>
      <c r="O140" s="48"/>
      <c r="P140" s="49"/>
      <c r="Q140" s="49"/>
      <c r="R140" s="49"/>
      <c r="S140" s="49"/>
      <c r="T140" s="50"/>
    </row>
    <row r="141" spans="2:20" ht="16.5" customHeight="1">
      <c r="B141" s="52" t="s">
        <v>71</v>
      </c>
      <c r="C141" s="46"/>
      <c r="D141" s="51">
        <v>2032</v>
      </c>
      <c r="E141" s="51"/>
      <c r="F141" s="48"/>
      <c r="G141" s="48"/>
      <c r="H141" s="48"/>
      <c r="I141" s="48"/>
      <c r="J141" s="48"/>
      <c r="K141" s="48"/>
      <c r="L141" s="48"/>
      <c r="M141" s="48"/>
      <c r="N141" s="48"/>
      <c r="O141" s="48"/>
      <c r="P141" s="49"/>
      <c r="Q141" s="49"/>
      <c r="R141" s="49"/>
      <c r="S141" s="49"/>
      <c r="T141" s="50"/>
    </row>
    <row r="142" spans="2:20" ht="16.5" customHeight="1">
      <c r="B142" s="52" t="s">
        <v>71</v>
      </c>
      <c r="C142" s="46"/>
      <c r="D142" s="51">
        <v>2033</v>
      </c>
      <c r="E142" s="51"/>
      <c r="F142" s="48"/>
      <c r="G142" s="48"/>
      <c r="H142" s="48"/>
      <c r="I142" s="48"/>
      <c r="J142" s="48"/>
      <c r="K142" s="48"/>
      <c r="L142" s="48"/>
      <c r="M142" s="48"/>
      <c r="N142" s="48"/>
      <c r="O142" s="48"/>
      <c r="P142" s="49"/>
      <c r="Q142" s="49"/>
      <c r="R142" s="49"/>
      <c r="S142" s="49"/>
      <c r="T142" s="50"/>
    </row>
    <row r="143" spans="2:20" ht="16.5" customHeight="1">
      <c r="B143" s="52" t="s">
        <v>71</v>
      </c>
      <c r="C143" s="46"/>
      <c r="D143" s="51">
        <v>2034</v>
      </c>
      <c r="E143" s="51"/>
      <c r="F143" s="48"/>
      <c r="G143" s="48"/>
      <c r="H143" s="48"/>
      <c r="I143" s="48"/>
      <c r="J143" s="48"/>
      <c r="K143" s="48"/>
      <c r="L143" s="48"/>
      <c r="M143" s="48"/>
      <c r="N143" s="48"/>
      <c r="O143" s="48"/>
      <c r="P143" s="49"/>
      <c r="Q143" s="49"/>
      <c r="R143" s="49"/>
      <c r="S143" s="49"/>
      <c r="T143" s="50"/>
    </row>
    <row r="144" spans="2:20" ht="16.5" customHeight="1">
      <c r="B144" s="52" t="s">
        <v>71</v>
      </c>
      <c r="C144" s="46"/>
      <c r="D144" s="51">
        <v>2035</v>
      </c>
      <c r="E144" s="51"/>
      <c r="F144" s="48"/>
      <c r="G144" s="48"/>
      <c r="H144" s="48"/>
      <c r="I144" s="48"/>
      <c r="J144" s="48"/>
      <c r="K144" s="48"/>
      <c r="L144" s="48"/>
      <c r="M144" s="48"/>
      <c r="N144" s="48"/>
      <c r="O144" s="48"/>
      <c r="P144" s="49"/>
      <c r="Q144" s="49"/>
      <c r="R144" s="49"/>
      <c r="S144" s="49"/>
      <c r="T144" s="50"/>
    </row>
    <row r="145" spans="2:20" ht="16.5" customHeight="1">
      <c r="B145" s="52" t="s">
        <v>71</v>
      </c>
      <c r="C145" s="46"/>
      <c r="D145" s="51">
        <v>2036</v>
      </c>
      <c r="E145" s="51"/>
      <c r="F145" s="48"/>
      <c r="G145" s="48"/>
      <c r="H145" s="48"/>
      <c r="I145" s="48"/>
      <c r="J145" s="48"/>
      <c r="K145" s="48"/>
      <c r="L145" s="48"/>
      <c r="M145" s="48"/>
      <c r="N145" s="48"/>
      <c r="O145" s="48"/>
      <c r="P145" s="49"/>
      <c r="Q145" s="49"/>
      <c r="R145" s="49"/>
      <c r="S145" s="49"/>
      <c r="T145" s="50"/>
    </row>
    <row r="146" spans="2:20" ht="16.5" customHeight="1">
      <c r="B146" s="52" t="s">
        <v>71</v>
      </c>
      <c r="C146" s="46"/>
      <c r="D146" s="51">
        <v>2037</v>
      </c>
      <c r="E146" s="51"/>
      <c r="F146" s="48"/>
      <c r="G146" s="48"/>
      <c r="H146" s="48"/>
      <c r="I146" s="48"/>
      <c r="J146" s="48"/>
      <c r="K146" s="48"/>
      <c r="L146" s="48"/>
      <c r="M146" s="48"/>
      <c r="N146" s="48"/>
      <c r="O146" s="48"/>
      <c r="P146" s="49"/>
      <c r="Q146" s="49"/>
      <c r="R146" s="49"/>
      <c r="S146" s="49"/>
      <c r="T146" s="50"/>
    </row>
    <row r="147" spans="2:20" ht="16.5" customHeight="1">
      <c r="B147" s="52" t="s">
        <v>71</v>
      </c>
      <c r="C147" s="46"/>
      <c r="D147" s="51">
        <v>2038</v>
      </c>
      <c r="E147" s="51"/>
      <c r="F147" s="48"/>
      <c r="G147" s="48"/>
      <c r="H147" s="48"/>
      <c r="I147" s="48"/>
      <c r="J147" s="48"/>
      <c r="K147" s="48"/>
      <c r="L147" s="48"/>
      <c r="M147" s="48"/>
      <c r="N147" s="48"/>
      <c r="O147" s="48"/>
      <c r="P147" s="49"/>
      <c r="Q147" s="49"/>
      <c r="R147" s="49"/>
      <c r="S147" s="49"/>
      <c r="T147" s="50"/>
    </row>
    <row r="148" spans="2:20" ht="16.5" customHeight="1">
      <c r="B148" s="52" t="s">
        <v>71</v>
      </c>
      <c r="C148" s="46"/>
      <c r="D148" s="51">
        <v>2039</v>
      </c>
      <c r="E148" s="51"/>
      <c r="F148" s="48"/>
      <c r="G148" s="48"/>
      <c r="H148" s="48"/>
      <c r="I148" s="48"/>
      <c r="J148" s="48"/>
      <c r="K148" s="48"/>
      <c r="L148" s="48"/>
      <c r="M148" s="48"/>
      <c r="N148" s="48"/>
      <c r="O148" s="48"/>
      <c r="P148" s="49"/>
      <c r="Q148" s="49"/>
      <c r="R148" s="49"/>
      <c r="S148" s="49"/>
      <c r="T148" s="50"/>
    </row>
    <row r="149" spans="2:20" ht="16.5" customHeight="1">
      <c r="B149" s="52" t="s">
        <v>71</v>
      </c>
      <c r="C149" s="46"/>
      <c r="D149" s="51">
        <v>2040</v>
      </c>
      <c r="E149" s="51"/>
      <c r="F149" s="48"/>
      <c r="G149" s="48"/>
      <c r="H149" s="48"/>
      <c r="I149" s="48"/>
      <c r="J149" s="48"/>
      <c r="K149" s="48"/>
      <c r="L149" s="48"/>
      <c r="M149" s="48"/>
      <c r="N149" s="48"/>
      <c r="O149" s="48"/>
      <c r="P149" s="49"/>
      <c r="Q149" s="49"/>
      <c r="R149" s="49"/>
      <c r="S149" s="49"/>
      <c r="T149" s="50"/>
    </row>
    <row r="150" spans="2:20" ht="16.5" customHeight="1">
      <c r="B150" s="52" t="s">
        <v>71</v>
      </c>
      <c r="C150" s="46"/>
      <c r="D150" s="51">
        <v>2041</v>
      </c>
      <c r="E150" s="51"/>
      <c r="F150" s="48"/>
      <c r="G150" s="48"/>
      <c r="H150" s="48"/>
      <c r="I150" s="48"/>
      <c r="J150" s="48"/>
      <c r="K150" s="48"/>
      <c r="L150" s="48"/>
      <c r="M150" s="48"/>
      <c r="N150" s="48"/>
      <c r="O150" s="48"/>
      <c r="P150" s="49"/>
      <c r="Q150" s="49"/>
      <c r="R150" s="49"/>
      <c r="S150" s="49"/>
      <c r="T150" s="50"/>
    </row>
    <row r="151" spans="2:20" ht="16.5" customHeight="1">
      <c r="B151" s="52" t="s">
        <v>71</v>
      </c>
      <c r="C151" s="46"/>
      <c r="D151" s="51">
        <v>2042</v>
      </c>
      <c r="E151" s="51"/>
      <c r="F151" s="48"/>
      <c r="G151" s="48"/>
      <c r="H151" s="48"/>
      <c r="I151" s="48"/>
      <c r="J151" s="48"/>
      <c r="K151" s="48"/>
      <c r="L151" s="48"/>
      <c r="M151" s="48"/>
      <c r="N151" s="48"/>
      <c r="O151" s="48"/>
      <c r="P151" s="49"/>
      <c r="Q151" s="49"/>
      <c r="R151" s="49"/>
      <c r="S151" s="49"/>
      <c r="T151" s="50"/>
    </row>
    <row r="152" spans="2:20" ht="16.5" customHeight="1">
      <c r="B152" s="52" t="s">
        <v>71</v>
      </c>
      <c r="C152" s="46"/>
      <c r="D152" s="51">
        <v>2043</v>
      </c>
      <c r="E152" s="51"/>
      <c r="F152" s="48"/>
      <c r="G152" s="48"/>
      <c r="H152" s="48"/>
      <c r="I152" s="48"/>
      <c r="J152" s="48"/>
      <c r="K152" s="48"/>
      <c r="L152" s="48"/>
      <c r="M152" s="48"/>
      <c r="N152" s="48"/>
      <c r="O152" s="48"/>
      <c r="P152" s="49"/>
      <c r="Q152" s="49"/>
      <c r="R152" s="49"/>
      <c r="S152" s="49"/>
      <c r="T152" s="50"/>
    </row>
    <row r="153" spans="2:20" ht="16.5" customHeight="1">
      <c r="B153" s="52" t="s">
        <v>71</v>
      </c>
      <c r="C153" s="46"/>
      <c r="D153" s="51">
        <v>2044</v>
      </c>
      <c r="E153" s="51"/>
      <c r="F153" s="48"/>
      <c r="G153" s="48"/>
      <c r="H153" s="48"/>
      <c r="I153" s="48"/>
      <c r="J153" s="48"/>
      <c r="K153" s="48"/>
      <c r="L153" s="48"/>
      <c r="M153" s="48"/>
      <c r="N153" s="48"/>
      <c r="O153" s="48"/>
      <c r="P153" s="49"/>
      <c r="Q153" s="49"/>
      <c r="R153" s="49"/>
      <c r="S153" s="49"/>
      <c r="T153" s="50"/>
    </row>
    <row r="154" spans="2:20" ht="16.5" customHeight="1">
      <c r="B154" s="52" t="s">
        <v>71</v>
      </c>
      <c r="C154" s="46"/>
      <c r="D154" s="51">
        <v>2045</v>
      </c>
      <c r="E154" s="51"/>
      <c r="F154" s="48"/>
      <c r="G154" s="48"/>
      <c r="H154" s="48"/>
      <c r="I154" s="48"/>
      <c r="J154" s="48"/>
      <c r="K154" s="48"/>
      <c r="L154" s="48"/>
      <c r="M154" s="48"/>
      <c r="N154" s="48"/>
      <c r="O154" s="48"/>
      <c r="P154" s="49"/>
      <c r="Q154" s="49"/>
      <c r="R154" s="49"/>
      <c r="S154" s="49"/>
      <c r="T154" s="50"/>
    </row>
    <row r="155" spans="2:20" ht="16.5" customHeight="1">
      <c r="B155" s="46"/>
      <c r="C155" s="70" t="s">
        <v>72</v>
      </c>
      <c r="D155" s="51">
        <v>2025</v>
      </c>
      <c r="E155" s="51"/>
      <c r="F155" s="47"/>
      <c r="G155" s="47"/>
      <c r="H155" s="47"/>
      <c r="I155" s="47"/>
      <c r="J155" s="47"/>
      <c r="K155" s="48"/>
      <c r="L155" s="48"/>
      <c r="M155" s="48"/>
      <c r="N155" s="48"/>
      <c r="O155" s="48"/>
      <c r="P155" s="49"/>
      <c r="Q155" s="49"/>
      <c r="R155" s="49"/>
      <c r="S155" s="49"/>
      <c r="T155" s="50"/>
    </row>
    <row r="156" spans="2:20" ht="16.5" customHeight="1">
      <c r="B156" s="46"/>
      <c r="C156" s="70" t="s">
        <v>72</v>
      </c>
      <c r="D156" s="51">
        <v>2026</v>
      </c>
      <c r="E156" s="51"/>
      <c r="F156" s="48"/>
      <c r="G156" s="48"/>
      <c r="H156" s="48"/>
      <c r="I156" s="48"/>
      <c r="J156" s="48"/>
      <c r="K156" s="48"/>
      <c r="L156" s="48"/>
      <c r="M156" s="48"/>
      <c r="N156" s="48"/>
      <c r="O156" s="48"/>
      <c r="P156" s="49"/>
      <c r="Q156" s="49"/>
      <c r="R156" s="49"/>
      <c r="S156" s="49"/>
      <c r="T156" s="50"/>
    </row>
    <row r="157" spans="2:20" ht="16.5" customHeight="1">
      <c r="B157" s="46"/>
      <c r="C157" s="70" t="s">
        <v>72</v>
      </c>
      <c r="D157" s="51">
        <v>2027</v>
      </c>
      <c r="E157" s="51"/>
      <c r="F157" s="48"/>
      <c r="G157" s="48"/>
      <c r="H157" s="48"/>
      <c r="I157" s="48"/>
      <c r="J157" s="48"/>
      <c r="K157" s="48"/>
      <c r="L157" s="48"/>
      <c r="M157" s="48"/>
      <c r="N157" s="48"/>
      <c r="O157" s="48"/>
      <c r="P157" s="49"/>
      <c r="Q157" s="49"/>
      <c r="R157" s="49"/>
      <c r="S157" s="49"/>
      <c r="T157" s="50"/>
    </row>
    <row r="158" spans="2:20" ht="16.5" customHeight="1">
      <c r="B158" s="46"/>
      <c r="C158" s="70" t="s">
        <v>72</v>
      </c>
      <c r="D158" s="51">
        <v>2028</v>
      </c>
      <c r="E158" s="51"/>
      <c r="F158" s="48"/>
      <c r="G158" s="48"/>
      <c r="H158" s="48"/>
      <c r="I158" s="48"/>
      <c r="J158" s="48"/>
      <c r="K158" s="48"/>
      <c r="L158" s="48"/>
      <c r="M158" s="48"/>
      <c r="N158" s="48"/>
      <c r="O158" s="48"/>
      <c r="P158" s="49"/>
      <c r="Q158" s="49"/>
      <c r="R158" s="49"/>
      <c r="S158" s="49"/>
      <c r="T158" s="50"/>
    </row>
    <row r="159" spans="2:20" ht="16.5" customHeight="1">
      <c r="B159" s="46"/>
      <c r="C159" s="70" t="s">
        <v>72</v>
      </c>
      <c r="D159" s="51">
        <v>2029</v>
      </c>
      <c r="E159" s="51"/>
      <c r="F159" s="48"/>
      <c r="G159" s="48"/>
      <c r="H159" s="48"/>
      <c r="I159" s="48"/>
      <c r="J159" s="48"/>
      <c r="K159" s="48"/>
      <c r="L159" s="48"/>
      <c r="M159" s="48"/>
      <c r="N159" s="48"/>
      <c r="O159" s="48"/>
      <c r="P159" s="49"/>
      <c r="Q159" s="49"/>
      <c r="R159" s="49"/>
      <c r="S159" s="49"/>
      <c r="T159" s="50"/>
    </row>
    <row r="160" spans="2:20" ht="16.5" customHeight="1">
      <c r="B160" s="46"/>
      <c r="C160" s="70" t="s">
        <v>72</v>
      </c>
      <c r="D160" s="51">
        <v>2030</v>
      </c>
      <c r="E160" s="51"/>
      <c r="F160" s="48"/>
      <c r="G160" s="48"/>
      <c r="H160" s="48"/>
      <c r="I160" s="48"/>
      <c r="J160" s="48"/>
      <c r="K160" s="48"/>
      <c r="L160" s="48"/>
      <c r="M160" s="48"/>
      <c r="N160" s="48"/>
      <c r="O160" s="48"/>
      <c r="P160" s="49"/>
      <c r="Q160" s="49"/>
      <c r="R160" s="49"/>
      <c r="S160" s="49"/>
      <c r="T160" s="50"/>
    </row>
    <row r="161" spans="2:20" ht="16.5" customHeight="1">
      <c r="B161" s="46"/>
      <c r="C161" s="70" t="s">
        <v>72</v>
      </c>
      <c r="D161" s="51">
        <v>2031</v>
      </c>
      <c r="E161" s="51"/>
      <c r="F161" s="48"/>
      <c r="G161" s="48"/>
      <c r="H161" s="48"/>
      <c r="I161" s="48"/>
      <c r="J161" s="48"/>
      <c r="K161" s="48"/>
      <c r="L161" s="48"/>
      <c r="M161" s="48"/>
      <c r="N161" s="48"/>
      <c r="O161" s="48"/>
      <c r="P161" s="49"/>
      <c r="Q161" s="49"/>
      <c r="R161" s="49"/>
      <c r="S161" s="49"/>
      <c r="T161" s="50"/>
    </row>
    <row r="162" spans="2:20" ht="16.5" customHeight="1">
      <c r="B162" s="46"/>
      <c r="C162" s="70" t="s">
        <v>72</v>
      </c>
      <c r="D162" s="51">
        <v>2032</v>
      </c>
      <c r="E162" s="51"/>
      <c r="F162" s="48"/>
      <c r="G162" s="48"/>
      <c r="H162" s="48"/>
      <c r="I162" s="48"/>
      <c r="J162" s="48"/>
      <c r="K162" s="48"/>
      <c r="L162" s="48"/>
      <c r="M162" s="48"/>
      <c r="N162" s="48"/>
      <c r="O162" s="48"/>
      <c r="P162" s="49"/>
      <c r="Q162" s="49"/>
      <c r="R162" s="49"/>
      <c r="S162" s="49"/>
      <c r="T162" s="50"/>
    </row>
    <row r="163" spans="2:20" ht="16.5" customHeight="1">
      <c r="B163" s="46"/>
      <c r="C163" s="70" t="s">
        <v>72</v>
      </c>
      <c r="D163" s="51">
        <v>2033</v>
      </c>
      <c r="E163" s="51"/>
      <c r="F163" s="48"/>
      <c r="G163" s="48"/>
      <c r="H163" s="48"/>
      <c r="I163" s="48"/>
      <c r="J163" s="48"/>
      <c r="K163" s="48"/>
      <c r="L163" s="48"/>
      <c r="M163" s="48"/>
      <c r="N163" s="48"/>
      <c r="O163" s="48"/>
      <c r="P163" s="49"/>
      <c r="Q163" s="49"/>
      <c r="R163" s="49"/>
      <c r="S163" s="49"/>
      <c r="T163" s="50"/>
    </row>
    <row r="164" spans="2:20" ht="16.5" customHeight="1">
      <c r="B164" s="46"/>
      <c r="C164" s="70" t="s">
        <v>72</v>
      </c>
      <c r="D164" s="51">
        <v>2034</v>
      </c>
      <c r="E164" s="51"/>
      <c r="F164" s="48"/>
      <c r="G164" s="48"/>
      <c r="H164" s="48"/>
      <c r="I164" s="48"/>
      <c r="J164" s="48"/>
      <c r="K164" s="48"/>
      <c r="L164" s="48"/>
      <c r="M164" s="48"/>
      <c r="N164" s="48"/>
      <c r="O164" s="48"/>
      <c r="P164" s="49"/>
      <c r="Q164" s="49"/>
      <c r="R164" s="49"/>
      <c r="S164" s="49"/>
      <c r="T164" s="50"/>
    </row>
    <row r="165" spans="2:20" ht="16.5" customHeight="1">
      <c r="B165" s="46"/>
      <c r="C165" s="70" t="s">
        <v>72</v>
      </c>
      <c r="D165" s="51">
        <v>2035</v>
      </c>
      <c r="E165" s="51"/>
      <c r="F165" s="48"/>
      <c r="G165" s="48"/>
      <c r="H165" s="48"/>
      <c r="I165" s="48"/>
      <c r="J165" s="48"/>
      <c r="K165" s="48"/>
      <c r="L165" s="48"/>
      <c r="M165" s="48"/>
      <c r="N165" s="48"/>
      <c r="O165" s="48"/>
      <c r="P165" s="49"/>
      <c r="Q165" s="49"/>
      <c r="R165" s="49"/>
      <c r="S165" s="49"/>
      <c r="T165" s="50"/>
    </row>
    <row r="166" spans="2:20" ht="16.5" customHeight="1">
      <c r="B166" s="52"/>
      <c r="C166" s="70" t="s">
        <v>72</v>
      </c>
      <c r="D166" s="51">
        <v>2036</v>
      </c>
      <c r="E166" s="51"/>
      <c r="F166" s="47"/>
      <c r="G166" s="47"/>
      <c r="H166" s="47"/>
      <c r="I166" s="47"/>
      <c r="J166" s="47"/>
      <c r="K166" s="48"/>
      <c r="L166" s="48"/>
      <c r="M166" s="48"/>
      <c r="N166" s="48"/>
      <c r="O166" s="48"/>
      <c r="P166" s="49"/>
      <c r="Q166" s="49"/>
      <c r="R166" s="49"/>
      <c r="S166" s="49"/>
      <c r="T166" s="50"/>
    </row>
    <row r="167" spans="2:20" ht="16.5" customHeight="1">
      <c r="B167" s="52"/>
      <c r="C167" s="70" t="s">
        <v>72</v>
      </c>
      <c r="D167" s="51">
        <v>2037</v>
      </c>
      <c r="E167" s="51"/>
      <c r="F167" s="47"/>
      <c r="G167" s="47"/>
      <c r="H167" s="47"/>
      <c r="I167" s="47"/>
      <c r="J167" s="47"/>
      <c r="K167" s="48"/>
      <c r="L167" s="48"/>
      <c r="M167" s="48"/>
      <c r="N167" s="48"/>
      <c r="O167" s="48"/>
      <c r="P167" s="49"/>
      <c r="Q167" s="49"/>
      <c r="R167" s="49"/>
      <c r="S167" s="49"/>
      <c r="T167" s="50"/>
    </row>
    <row r="168" spans="2:20" ht="16.5" customHeight="1">
      <c r="B168" s="52"/>
      <c r="C168" s="70" t="s">
        <v>72</v>
      </c>
      <c r="D168" s="51">
        <v>2038</v>
      </c>
      <c r="E168" s="51"/>
      <c r="F168" s="47"/>
      <c r="G168" s="47"/>
      <c r="H168" s="47"/>
      <c r="I168" s="47"/>
      <c r="J168" s="47"/>
      <c r="K168" s="48"/>
      <c r="L168" s="48"/>
      <c r="M168" s="48"/>
      <c r="N168" s="48"/>
      <c r="O168" s="48"/>
      <c r="P168" s="49"/>
      <c r="Q168" s="49"/>
      <c r="R168" s="49"/>
      <c r="S168" s="49"/>
      <c r="T168" s="50"/>
    </row>
    <row r="169" spans="2:20" ht="16.5" customHeight="1">
      <c r="B169" s="52"/>
      <c r="C169" s="70" t="s">
        <v>72</v>
      </c>
      <c r="D169" s="51">
        <v>2039</v>
      </c>
      <c r="E169" s="51"/>
      <c r="F169" s="47"/>
      <c r="G169" s="47"/>
      <c r="H169" s="47"/>
      <c r="I169" s="47"/>
      <c r="J169" s="47"/>
      <c r="K169" s="48"/>
      <c r="L169" s="48"/>
      <c r="M169" s="48"/>
      <c r="N169" s="48"/>
      <c r="O169" s="48"/>
      <c r="P169" s="49"/>
      <c r="Q169" s="49"/>
      <c r="R169" s="49"/>
      <c r="S169" s="49"/>
      <c r="T169" s="50"/>
    </row>
    <row r="170" spans="2:20" ht="16.5" customHeight="1">
      <c r="B170" s="52"/>
      <c r="C170" s="70" t="s">
        <v>72</v>
      </c>
      <c r="D170" s="51">
        <v>2040</v>
      </c>
      <c r="E170" s="51"/>
      <c r="F170" s="47"/>
      <c r="G170" s="47"/>
      <c r="H170" s="47"/>
      <c r="I170" s="47"/>
      <c r="J170" s="47"/>
      <c r="K170" s="48"/>
      <c r="L170" s="48"/>
      <c r="M170" s="48"/>
      <c r="N170" s="48"/>
      <c r="O170" s="48"/>
      <c r="P170" s="49"/>
      <c r="Q170" s="49"/>
      <c r="R170" s="49"/>
      <c r="S170" s="49"/>
      <c r="T170" s="50"/>
    </row>
    <row r="171" spans="2:20" ht="16.5" customHeight="1">
      <c r="B171" s="52"/>
      <c r="C171" s="70" t="s">
        <v>72</v>
      </c>
      <c r="D171" s="51">
        <v>2041</v>
      </c>
      <c r="E171" s="51"/>
      <c r="F171" s="47"/>
      <c r="G171" s="47"/>
      <c r="H171" s="47"/>
      <c r="I171" s="47"/>
      <c r="J171" s="47"/>
      <c r="K171" s="48"/>
      <c r="L171" s="48"/>
      <c r="M171" s="48"/>
      <c r="N171" s="48"/>
      <c r="O171" s="48"/>
      <c r="P171" s="49"/>
      <c r="Q171" s="49"/>
      <c r="R171" s="49"/>
      <c r="S171" s="49"/>
      <c r="T171" s="50"/>
    </row>
    <row r="172" spans="2:20" ht="16.5" customHeight="1">
      <c r="B172" s="52"/>
      <c r="C172" s="70" t="s">
        <v>72</v>
      </c>
      <c r="D172" s="51">
        <v>2042</v>
      </c>
      <c r="E172" s="51"/>
      <c r="F172" s="47"/>
      <c r="G172" s="47"/>
      <c r="H172" s="47"/>
      <c r="I172" s="47"/>
      <c r="J172" s="47"/>
      <c r="K172" s="48"/>
      <c r="L172" s="48"/>
      <c r="M172" s="48"/>
      <c r="N172" s="48"/>
      <c r="O172" s="48"/>
      <c r="P172" s="49"/>
      <c r="Q172" s="49"/>
      <c r="R172" s="49"/>
      <c r="S172" s="49"/>
      <c r="T172" s="50"/>
    </row>
    <row r="173" spans="2:20" ht="16.5" customHeight="1">
      <c r="B173" s="52"/>
      <c r="C173" s="70" t="s">
        <v>72</v>
      </c>
      <c r="D173" s="51">
        <v>2043</v>
      </c>
      <c r="E173" s="51"/>
      <c r="F173" s="47"/>
      <c r="G173" s="47"/>
      <c r="H173" s="47"/>
      <c r="I173" s="47"/>
      <c r="J173" s="47"/>
      <c r="K173" s="48"/>
      <c r="L173" s="48"/>
      <c r="M173" s="48"/>
      <c r="N173" s="48"/>
      <c r="O173" s="48"/>
      <c r="P173" s="49"/>
      <c r="Q173" s="49"/>
      <c r="R173" s="49"/>
      <c r="S173" s="49"/>
      <c r="T173" s="50"/>
    </row>
    <row r="174" spans="2:20" ht="16.5" customHeight="1">
      <c r="B174" s="52"/>
      <c r="C174" s="70" t="s">
        <v>72</v>
      </c>
      <c r="D174" s="51">
        <v>2044</v>
      </c>
      <c r="E174" s="51"/>
      <c r="F174" s="47"/>
      <c r="G174" s="47"/>
      <c r="H174" s="47"/>
      <c r="I174" s="47"/>
      <c r="J174" s="47"/>
      <c r="K174" s="48"/>
      <c r="L174" s="48"/>
      <c r="M174" s="48"/>
      <c r="N174" s="48"/>
      <c r="O174" s="48"/>
      <c r="P174" s="49"/>
      <c r="Q174" s="49"/>
      <c r="R174" s="49"/>
      <c r="S174" s="49"/>
      <c r="T174" s="50"/>
    </row>
    <row r="175" spans="2:20" ht="16.5" customHeight="1">
      <c r="B175" s="52"/>
      <c r="C175" s="70" t="s">
        <v>72</v>
      </c>
      <c r="D175" s="51">
        <v>2045</v>
      </c>
      <c r="E175" s="51"/>
      <c r="F175" s="47"/>
      <c r="G175" s="47"/>
      <c r="H175" s="47"/>
      <c r="I175" s="47"/>
      <c r="J175" s="47"/>
      <c r="K175" s="48"/>
      <c r="L175" s="48"/>
      <c r="M175" s="48"/>
      <c r="N175" s="48"/>
      <c r="O175" s="48"/>
      <c r="P175" s="49"/>
      <c r="Q175" s="49"/>
      <c r="R175" s="49"/>
      <c r="S175" s="49"/>
      <c r="T175" s="50"/>
    </row>
    <row r="176" spans="2:20" ht="16.5" customHeight="1">
      <c r="B176" s="46"/>
      <c r="C176" s="70" t="s">
        <v>73</v>
      </c>
      <c r="D176" s="51">
        <v>2025</v>
      </c>
      <c r="E176" s="51"/>
      <c r="F176" s="47"/>
      <c r="G176" s="47"/>
      <c r="H176" s="47"/>
      <c r="I176" s="47"/>
      <c r="J176" s="47"/>
      <c r="K176" s="48"/>
      <c r="L176" s="48"/>
      <c r="M176" s="48"/>
      <c r="N176" s="48"/>
      <c r="O176" s="48"/>
      <c r="P176" s="49"/>
      <c r="Q176" s="49"/>
      <c r="R176" s="49"/>
      <c r="S176" s="49"/>
      <c r="T176" s="50"/>
    </row>
    <row r="177" spans="2:20" ht="16.5" customHeight="1">
      <c r="B177" s="46"/>
      <c r="C177" s="70" t="s">
        <v>73</v>
      </c>
      <c r="D177" s="51">
        <v>2026</v>
      </c>
      <c r="E177" s="51"/>
      <c r="F177" s="48"/>
      <c r="G177" s="48"/>
      <c r="H177" s="48"/>
      <c r="I177" s="48"/>
      <c r="J177" s="48"/>
      <c r="K177" s="48"/>
      <c r="L177" s="48"/>
      <c r="M177" s="48"/>
      <c r="N177" s="48"/>
      <c r="O177" s="48"/>
      <c r="P177" s="49"/>
      <c r="Q177" s="49"/>
      <c r="R177" s="49"/>
      <c r="S177" s="49"/>
      <c r="T177" s="50"/>
    </row>
    <row r="178" spans="2:20" ht="16.5" customHeight="1">
      <c r="B178" s="46"/>
      <c r="C178" s="70" t="s">
        <v>73</v>
      </c>
      <c r="D178" s="51">
        <v>2027</v>
      </c>
      <c r="E178" s="51"/>
      <c r="F178" s="48"/>
      <c r="G178" s="48"/>
      <c r="H178" s="48"/>
      <c r="I178" s="48"/>
      <c r="J178" s="48"/>
      <c r="K178" s="48"/>
      <c r="L178" s="48"/>
      <c r="M178" s="48"/>
      <c r="N178" s="48"/>
      <c r="O178" s="48"/>
      <c r="P178" s="49"/>
      <c r="Q178" s="49"/>
      <c r="R178" s="49"/>
      <c r="S178" s="49"/>
      <c r="T178" s="50"/>
    </row>
    <row r="179" spans="2:20" ht="16.5" customHeight="1">
      <c r="B179" s="46"/>
      <c r="C179" s="70" t="s">
        <v>73</v>
      </c>
      <c r="D179" s="51">
        <v>2028</v>
      </c>
      <c r="E179" s="51"/>
      <c r="F179" s="48"/>
      <c r="G179" s="48"/>
      <c r="H179" s="48"/>
      <c r="I179" s="48"/>
      <c r="J179" s="48"/>
      <c r="K179" s="48"/>
      <c r="L179" s="48"/>
      <c r="M179" s="48"/>
      <c r="N179" s="48"/>
      <c r="O179" s="48"/>
      <c r="P179" s="49"/>
      <c r="Q179" s="49"/>
      <c r="R179" s="49"/>
      <c r="S179" s="49"/>
      <c r="T179" s="50"/>
    </row>
    <row r="180" spans="2:20" ht="16.5" customHeight="1">
      <c r="B180" s="46"/>
      <c r="C180" s="70" t="s">
        <v>73</v>
      </c>
      <c r="D180" s="51">
        <v>2029</v>
      </c>
      <c r="E180" s="51"/>
      <c r="F180" s="48"/>
      <c r="G180" s="48"/>
      <c r="H180" s="48"/>
      <c r="I180" s="48"/>
      <c r="J180" s="48"/>
      <c r="K180" s="48"/>
      <c r="L180" s="48"/>
      <c r="M180" s="48"/>
      <c r="N180" s="48"/>
      <c r="O180" s="48"/>
      <c r="P180" s="49"/>
      <c r="Q180" s="49"/>
      <c r="R180" s="49"/>
      <c r="S180" s="49"/>
      <c r="T180" s="50"/>
    </row>
    <row r="181" spans="2:20" ht="16.5" customHeight="1">
      <c r="B181" s="46"/>
      <c r="C181" s="70" t="s">
        <v>73</v>
      </c>
      <c r="D181" s="51">
        <v>2030</v>
      </c>
      <c r="E181" s="51"/>
      <c r="F181" s="48"/>
      <c r="G181" s="48"/>
      <c r="H181" s="48"/>
      <c r="I181" s="48"/>
      <c r="J181" s="48"/>
      <c r="K181" s="48"/>
      <c r="L181" s="48"/>
      <c r="M181" s="48"/>
      <c r="N181" s="48"/>
      <c r="O181" s="48"/>
      <c r="P181" s="49"/>
      <c r="Q181" s="49"/>
      <c r="R181" s="49"/>
      <c r="S181" s="49"/>
      <c r="T181" s="50"/>
    </row>
    <row r="182" spans="2:20" ht="16.5" customHeight="1">
      <c r="B182" s="46"/>
      <c r="C182" s="70" t="s">
        <v>73</v>
      </c>
      <c r="D182" s="51">
        <v>2031</v>
      </c>
      <c r="E182" s="51"/>
      <c r="F182" s="48"/>
      <c r="G182" s="48"/>
      <c r="H182" s="48"/>
      <c r="I182" s="48"/>
      <c r="J182" s="48"/>
      <c r="K182" s="48"/>
      <c r="L182" s="48"/>
      <c r="M182" s="48"/>
      <c r="N182" s="48"/>
      <c r="O182" s="48"/>
      <c r="P182" s="49"/>
      <c r="Q182" s="49"/>
      <c r="R182" s="49"/>
      <c r="S182" s="49"/>
      <c r="T182" s="50"/>
    </row>
    <row r="183" spans="2:20" ht="16.5" customHeight="1">
      <c r="B183" s="46"/>
      <c r="C183" s="70" t="s">
        <v>73</v>
      </c>
      <c r="D183" s="51">
        <v>2032</v>
      </c>
      <c r="E183" s="51"/>
      <c r="F183" s="48"/>
      <c r="G183" s="48"/>
      <c r="H183" s="48"/>
      <c r="I183" s="48"/>
      <c r="J183" s="48"/>
      <c r="K183" s="48"/>
      <c r="L183" s="48"/>
      <c r="M183" s="48"/>
      <c r="N183" s="48"/>
      <c r="O183" s="48"/>
      <c r="P183" s="49"/>
      <c r="Q183" s="49"/>
      <c r="R183" s="49"/>
      <c r="S183" s="49"/>
      <c r="T183" s="50"/>
    </row>
    <row r="184" spans="2:20" ht="16.5" customHeight="1">
      <c r="B184" s="46"/>
      <c r="C184" s="70" t="s">
        <v>73</v>
      </c>
      <c r="D184" s="51">
        <v>2033</v>
      </c>
      <c r="E184" s="51"/>
      <c r="F184" s="48"/>
      <c r="G184" s="48"/>
      <c r="H184" s="48"/>
      <c r="I184" s="48"/>
      <c r="J184" s="48"/>
      <c r="K184" s="48"/>
      <c r="L184" s="48"/>
      <c r="M184" s="48"/>
      <c r="N184" s="48"/>
      <c r="O184" s="48"/>
      <c r="P184" s="49"/>
      <c r="Q184" s="49"/>
      <c r="R184" s="49"/>
      <c r="S184" s="49"/>
      <c r="T184" s="50"/>
    </row>
    <row r="185" spans="2:20" ht="16.5" customHeight="1">
      <c r="B185" s="46"/>
      <c r="C185" s="70" t="s">
        <v>73</v>
      </c>
      <c r="D185" s="51">
        <v>2034</v>
      </c>
      <c r="E185" s="51"/>
      <c r="F185" s="48"/>
      <c r="G185" s="48"/>
      <c r="H185" s="48"/>
      <c r="I185" s="48"/>
      <c r="J185" s="48"/>
      <c r="K185" s="48"/>
      <c r="L185" s="48"/>
      <c r="M185" s="48"/>
      <c r="N185" s="48"/>
      <c r="O185" s="48"/>
      <c r="P185" s="49"/>
      <c r="Q185" s="49"/>
      <c r="R185" s="49"/>
      <c r="S185" s="49"/>
      <c r="T185" s="50"/>
    </row>
    <row r="186" spans="2:20" ht="16.5" customHeight="1">
      <c r="B186" s="46"/>
      <c r="C186" s="70" t="s">
        <v>73</v>
      </c>
      <c r="D186" s="51">
        <v>2035</v>
      </c>
      <c r="E186" s="51"/>
      <c r="F186" s="48"/>
      <c r="G186" s="48"/>
      <c r="H186" s="48"/>
      <c r="I186" s="48"/>
      <c r="J186" s="48"/>
      <c r="K186" s="48"/>
      <c r="L186" s="48"/>
      <c r="M186" s="48"/>
      <c r="N186" s="48"/>
      <c r="O186" s="48"/>
      <c r="P186" s="49"/>
      <c r="Q186" s="49"/>
      <c r="R186" s="49"/>
      <c r="S186" s="49"/>
      <c r="T186" s="50"/>
    </row>
    <row r="187" spans="2:20" ht="16.5" customHeight="1">
      <c r="B187" s="52"/>
      <c r="C187" s="70" t="s">
        <v>73</v>
      </c>
      <c r="D187" s="51">
        <v>2036</v>
      </c>
      <c r="E187" s="51"/>
      <c r="F187" s="47"/>
      <c r="G187" s="47"/>
      <c r="H187" s="47"/>
      <c r="I187" s="47"/>
      <c r="J187" s="47"/>
      <c r="K187" s="48"/>
      <c r="L187" s="48"/>
      <c r="M187" s="48"/>
      <c r="N187" s="48"/>
      <c r="O187" s="48"/>
      <c r="P187" s="49"/>
      <c r="Q187" s="49"/>
      <c r="R187" s="49"/>
      <c r="S187" s="49"/>
      <c r="T187" s="50"/>
    </row>
    <row r="188" spans="2:20" ht="16.5" customHeight="1">
      <c r="B188" s="52"/>
      <c r="C188" s="70" t="s">
        <v>73</v>
      </c>
      <c r="D188" s="51">
        <v>2037</v>
      </c>
      <c r="E188" s="51"/>
      <c r="F188" s="47"/>
      <c r="G188" s="47"/>
      <c r="H188" s="47"/>
      <c r="I188" s="47"/>
      <c r="J188" s="47"/>
      <c r="K188" s="48"/>
      <c r="L188" s="48"/>
      <c r="M188" s="48"/>
      <c r="N188" s="48"/>
      <c r="O188" s="48"/>
      <c r="P188" s="49"/>
      <c r="Q188" s="49"/>
      <c r="R188" s="49"/>
      <c r="S188" s="49"/>
      <c r="T188" s="50"/>
    </row>
    <row r="189" spans="2:20" ht="16.5" customHeight="1">
      <c r="B189" s="52"/>
      <c r="C189" s="70" t="s">
        <v>73</v>
      </c>
      <c r="D189" s="51">
        <v>2038</v>
      </c>
      <c r="E189" s="51"/>
      <c r="F189" s="47"/>
      <c r="G189" s="47"/>
      <c r="H189" s="47"/>
      <c r="I189" s="47"/>
      <c r="J189" s="47"/>
      <c r="K189" s="48"/>
      <c r="L189" s="48"/>
      <c r="M189" s="48"/>
      <c r="N189" s="48"/>
      <c r="O189" s="48"/>
      <c r="P189" s="49"/>
      <c r="Q189" s="49"/>
      <c r="R189" s="49"/>
      <c r="S189" s="49"/>
      <c r="T189" s="50"/>
    </row>
    <row r="190" spans="2:20" ht="16.5" customHeight="1">
      <c r="B190" s="52"/>
      <c r="C190" s="70" t="s">
        <v>73</v>
      </c>
      <c r="D190" s="51">
        <v>2039</v>
      </c>
      <c r="E190" s="51"/>
      <c r="F190" s="47"/>
      <c r="G190" s="47"/>
      <c r="H190" s="47"/>
      <c r="I190" s="47"/>
      <c r="J190" s="47"/>
      <c r="K190" s="48"/>
      <c r="L190" s="48"/>
      <c r="M190" s="48"/>
      <c r="N190" s="48"/>
      <c r="O190" s="48"/>
      <c r="P190" s="49"/>
      <c r="Q190" s="49"/>
      <c r="R190" s="49"/>
      <c r="S190" s="49"/>
      <c r="T190" s="50"/>
    </row>
    <row r="191" spans="2:20" ht="16.5" customHeight="1">
      <c r="B191" s="52"/>
      <c r="C191" s="70" t="s">
        <v>73</v>
      </c>
      <c r="D191" s="51">
        <v>2040</v>
      </c>
      <c r="E191" s="51"/>
      <c r="F191" s="47"/>
      <c r="G191" s="47"/>
      <c r="H191" s="47"/>
      <c r="I191" s="47"/>
      <c r="J191" s="47"/>
      <c r="K191" s="48"/>
      <c r="L191" s="48"/>
      <c r="M191" s="48"/>
      <c r="N191" s="48"/>
      <c r="O191" s="48"/>
      <c r="P191" s="49"/>
      <c r="Q191" s="49"/>
      <c r="R191" s="49"/>
      <c r="S191" s="49"/>
      <c r="T191" s="50"/>
    </row>
    <row r="192" spans="2:20" ht="16.5" customHeight="1">
      <c r="B192" s="52"/>
      <c r="C192" s="70" t="s">
        <v>73</v>
      </c>
      <c r="D192" s="51">
        <v>2041</v>
      </c>
      <c r="E192" s="51"/>
      <c r="F192" s="47"/>
      <c r="G192" s="47"/>
      <c r="H192" s="47"/>
      <c r="I192" s="47"/>
      <c r="J192" s="47"/>
      <c r="K192" s="48"/>
      <c r="L192" s="48"/>
      <c r="M192" s="48"/>
      <c r="N192" s="48"/>
      <c r="O192" s="48"/>
      <c r="P192" s="49"/>
      <c r="Q192" s="49"/>
      <c r="R192" s="49"/>
      <c r="S192" s="49"/>
      <c r="T192" s="50"/>
    </row>
    <row r="193" spans="2:20" ht="16.5" customHeight="1">
      <c r="B193" s="52"/>
      <c r="C193" s="70" t="s">
        <v>73</v>
      </c>
      <c r="D193" s="51">
        <v>2042</v>
      </c>
      <c r="E193" s="51"/>
      <c r="F193" s="47"/>
      <c r="G193" s="47"/>
      <c r="H193" s="47"/>
      <c r="I193" s="47"/>
      <c r="J193" s="47"/>
      <c r="K193" s="48"/>
      <c r="L193" s="48"/>
      <c r="M193" s="48"/>
      <c r="N193" s="48"/>
      <c r="O193" s="48"/>
      <c r="P193" s="49"/>
      <c r="Q193" s="49"/>
      <c r="R193" s="49"/>
      <c r="S193" s="49"/>
      <c r="T193" s="50"/>
    </row>
    <row r="194" spans="2:20" ht="16.5" customHeight="1">
      <c r="B194" s="52"/>
      <c r="C194" s="70" t="s">
        <v>73</v>
      </c>
      <c r="D194" s="51">
        <v>2043</v>
      </c>
      <c r="E194" s="51"/>
      <c r="F194" s="47"/>
      <c r="G194" s="47"/>
      <c r="H194" s="47"/>
      <c r="I194" s="47"/>
      <c r="J194" s="47"/>
      <c r="K194" s="48"/>
      <c r="L194" s="48"/>
      <c r="M194" s="48"/>
      <c r="N194" s="48"/>
      <c r="O194" s="48"/>
      <c r="P194" s="49"/>
      <c r="Q194" s="49"/>
      <c r="R194" s="49"/>
      <c r="S194" s="49"/>
      <c r="T194" s="50"/>
    </row>
    <row r="195" spans="2:20" ht="16.5" customHeight="1">
      <c r="B195" s="52"/>
      <c r="C195" s="70" t="s">
        <v>73</v>
      </c>
      <c r="D195" s="51">
        <v>2044</v>
      </c>
      <c r="E195" s="51"/>
      <c r="F195" s="47"/>
      <c r="G195" s="47"/>
      <c r="H195" s="47"/>
      <c r="I195" s="47"/>
      <c r="J195" s="47"/>
      <c r="K195" s="48"/>
      <c r="L195" s="48"/>
      <c r="M195" s="48"/>
      <c r="N195" s="48"/>
      <c r="O195" s="48"/>
      <c r="P195" s="49"/>
      <c r="Q195" s="49"/>
      <c r="R195" s="49"/>
      <c r="S195" s="49"/>
      <c r="T195" s="50"/>
    </row>
    <row r="196" spans="2:20" ht="16.5" customHeight="1">
      <c r="B196" s="52"/>
      <c r="C196" s="70" t="s">
        <v>73</v>
      </c>
      <c r="D196" s="51">
        <v>2045</v>
      </c>
      <c r="E196" s="51"/>
      <c r="F196" s="47"/>
      <c r="G196" s="47"/>
      <c r="H196" s="47"/>
      <c r="I196" s="47"/>
      <c r="J196" s="47"/>
      <c r="K196" s="48"/>
      <c r="L196" s="48"/>
      <c r="M196" s="48"/>
      <c r="N196" s="48"/>
      <c r="O196" s="48"/>
      <c r="P196" s="49"/>
      <c r="Q196" s="49"/>
      <c r="R196" s="49"/>
      <c r="S196" s="49"/>
      <c r="T196" s="50"/>
    </row>
    <row r="197" spans="2:20" ht="16.5" customHeight="1">
      <c r="B197" s="46"/>
      <c r="C197" s="70" t="s">
        <v>74</v>
      </c>
      <c r="D197" s="51">
        <v>2025</v>
      </c>
      <c r="E197" s="51"/>
      <c r="F197" s="47"/>
      <c r="G197" s="47"/>
      <c r="H197" s="47"/>
      <c r="I197" s="47"/>
      <c r="J197" s="47"/>
      <c r="K197" s="48"/>
      <c r="L197" s="48"/>
      <c r="M197" s="48"/>
      <c r="N197" s="48"/>
      <c r="O197" s="48"/>
      <c r="P197" s="49"/>
      <c r="Q197" s="49"/>
      <c r="R197" s="49"/>
      <c r="S197" s="49"/>
      <c r="T197" s="50"/>
    </row>
    <row r="198" spans="2:20" ht="16.5" customHeight="1">
      <c r="B198" s="46"/>
      <c r="C198" s="70" t="s">
        <v>74</v>
      </c>
      <c r="D198" s="51">
        <v>2026</v>
      </c>
      <c r="E198" s="51"/>
      <c r="F198" s="48"/>
      <c r="G198" s="48"/>
      <c r="H198" s="48"/>
      <c r="I198" s="48"/>
      <c r="J198" s="48"/>
      <c r="K198" s="48"/>
      <c r="L198" s="48"/>
      <c r="M198" s="48"/>
      <c r="N198" s="48"/>
      <c r="O198" s="48"/>
      <c r="P198" s="49"/>
      <c r="Q198" s="49"/>
      <c r="R198" s="49"/>
      <c r="S198" s="49"/>
      <c r="T198" s="50"/>
    </row>
    <row r="199" spans="2:20" ht="16.5" customHeight="1">
      <c r="B199" s="46"/>
      <c r="C199" s="70" t="s">
        <v>74</v>
      </c>
      <c r="D199" s="51">
        <v>2027</v>
      </c>
      <c r="E199" s="51"/>
      <c r="F199" s="48"/>
      <c r="G199" s="48"/>
      <c r="H199" s="48"/>
      <c r="I199" s="48"/>
      <c r="J199" s="48"/>
      <c r="K199" s="48"/>
      <c r="L199" s="48"/>
      <c r="M199" s="48"/>
      <c r="N199" s="48"/>
      <c r="O199" s="48"/>
      <c r="P199" s="49"/>
      <c r="Q199" s="49"/>
      <c r="R199" s="49"/>
      <c r="S199" s="49"/>
      <c r="T199" s="50"/>
    </row>
    <row r="200" spans="2:20" ht="16.5" customHeight="1">
      <c r="B200" s="46"/>
      <c r="C200" s="70" t="s">
        <v>74</v>
      </c>
      <c r="D200" s="51">
        <v>2028</v>
      </c>
      <c r="E200" s="51"/>
      <c r="F200" s="48"/>
      <c r="G200" s="48"/>
      <c r="H200" s="48"/>
      <c r="I200" s="48"/>
      <c r="J200" s="48"/>
      <c r="K200" s="48"/>
      <c r="L200" s="48"/>
      <c r="M200" s="48"/>
      <c r="N200" s="48"/>
      <c r="O200" s="48"/>
      <c r="P200" s="49"/>
      <c r="Q200" s="49"/>
      <c r="R200" s="49"/>
      <c r="S200" s="49"/>
      <c r="T200" s="50"/>
    </row>
    <row r="201" spans="2:20" ht="16.5" customHeight="1">
      <c r="B201" s="46"/>
      <c r="C201" s="70" t="s">
        <v>74</v>
      </c>
      <c r="D201" s="51">
        <v>2029</v>
      </c>
      <c r="E201" s="51"/>
      <c r="F201" s="48"/>
      <c r="G201" s="48"/>
      <c r="H201" s="48"/>
      <c r="I201" s="48"/>
      <c r="J201" s="48"/>
      <c r="K201" s="48"/>
      <c r="L201" s="48"/>
      <c r="M201" s="48"/>
      <c r="N201" s="48"/>
      <c r="O201" s="48"/>
      <c r="P201" s="49"/>
      <c r="Q201" s="49"/>
      <c r="R201" s="49"/>
      <c r="S201" s="49"/>
      <c r="T201" s="50"/>
    </row>
    <row r="202" spans="2:20" ht="16.5" customHeight="1">
      <c r="B202" s="46"/>
      <c r="C202" s="70" t="s">
        <v>74</v>
      </c>
      <c r="D202" s="51">
        <v>2030</v>
      </c>
      <c r="E202" s="51"/>
      <c r="F202" s="48"/>
      <c r="G202" s="48"/>
      <c r="H202" s="48"/>
      <c r="I202" s="48"/>
      <c r="J202" s="48"/>
      <c r="K202" s="48"/>
      <c r="L202" s="48"/>
      <c r="M202" s="48"/>
      <c r="N202" s="48"/>
      <c r="O202" s="48"/>
      <c r="P202" s="49"/>
      <c r="Q202" s="49"/>
      <c r="R202" s="49"/>
      <c r="S202" s="49"/>
      <c r="T202" s="50"/>
    </row>
    <row r="203" spans="2:20" ht="16.5" customHeight="1">
      <c r="B203" s="46"/>
      <c r="C203" s="70" t="s">
        <v>74</v>
      </c>
      <c r="D203" s="51">
        <v>2031</v>
      </c>
      <c r="E203" s="51"/>
      <c r="F203" s="48"/>
      <c r="G203" s="48"/>
      <c r="H203" s="48"/>
      <c r="I203" s="48"/>
      <c r="J203" s="48"/>
      <c r="K203" s="48"/>
      <c r="L203" s="48"/>
      <c r="M203" s="48"/>
      <c r="N203" s="48"/>
      <c r="O203" s="48"/>
      <c r="P203" s="49"/>
      <c r="Q203" s="49"/>
      <c r="R203" s="49"/>
      <c r="S203" s="49"/>
      <c r="T203" s="50"/>
    </row>
    <row r="204" spans="2:20" ht="16.5" customHeight="1">
      <c r="B204" s="46"/>
      <c r="C204" s="70" t="s">
        <v>74</v>
      </c>
      <c r="D204" s="51">
        <v>2032</v>
      </c>
      <c r="E204" s="51"/>
      <c r="F204" s="48"/>
      <c r="G204" s="48"/>
      <c r="H204" s="48"/>
      <c r="I204" s="48"/>
      <c r="J204" s="48"/>
      <c r="K204" s="48"/>
      <c r="L204" s="48"/>
      <c r="M204" s="48"/>
      <c r="N204" s="48"/>
      <c r="O204" s="48"/>
      <c r="P204" s="49"/>
      <c r="Q204" s="49"/>
      <c r="R204" s="49"/>
      <c r="S204" s="49"/>
      <c r="T204" s="50"/>
    </row>
    <row r="205" spans="2:20" ht="16.5" customHeight="1">
      <c r="B205" s="46"/>
      <c r="C205" s="70" t="s">
        <v>74</v>
      </c>
      <c r="D205" s="51">
        <v>2033</v>
      </c>
      <c r="E205" s="51"/>
      <c r="F205" s="48"/>
      <c r="G205" s="48"/>
      <c r="H205" s="48"/>
      <c r="I205" s="48"/>
      <c r="J205" s="48"/>
      <c r="K205" s="48"/>
      <c r="L205" s="48"/>
      <c r="M205" s="48"/>
      <c r="N205" s="48"/>
      <c r="O205" s="48"/>
      <c r="P205" s="49"/>
      <c r="Q205" s="49"/>
      <c r="R205" s="49"/>
      <c r="S205" s="49"/>
      <c r="T205" s="50"/>
    </row>
    <row r="206" spans="2:20" ht="16.5" customHeight="1">
      <c r="B206" s="46"/>
      <c r="C206" s="70" t="s">
        <v>74</v>
      </c>
      <c r="D206" s="51">
        <v>2034</v>
      </c>
      <c r="E206" s="51"/>
      <c r="F206" s="48"/>
      <c r="G206" s="48"/>
      <c r="H206" s="48"/>
      <c r="I206" s="48"/>
      <c r="J206" s="48"/>
      <c r="K206" s="48"/>
      <c r="L206" s="48"/>
      <c r="M206" s="48"/>
      <c r="N206" s="48"/>
      <c r="O206" s="48"/>
      <c r="P206" s="49"/>
      <c r="Q206" s="49"/>
      <c r="R206" s="49"/>
      <c r="S206" s="49"/>
      <c r="T206" s="50"/>
    </row>
    <row r="207" spans="2:20" ht="16.5" customHeight="1">
      <c r="B207" s="46"/>
      <c r="C207" s="70" t="s">
        <v>74</v>
      </c>
      <c r="D207" s="51">
        <v>2035</v>
      </c>
      <c r="E207" s="51"/>
      <c r="F207" s="48"/>
      <c r="G207" s="48"/>
      <c r="H207" s="48"/>
      <c r="I207" s="48"/>
      <c r="J207" s="48"/>
      <c r="K207" s="48"/>
      <c r="L207" s="48"/>
      <c r="M207" s="48"/>
      <c r="N207" s="48"/>
      <c r="O207" s="48"/>
      <c r="P207" s="49"/>
      <c r="Q207" s="49"/>
      <c r="R207" s="49"/>
      <c r="S207" s="49"/>
      <c r="T207" s="50"/>
    </row>
    <row r="208" spans="2:20" ht="16.5" customHeight="1">
      <c r="B208" s="52"/>
      <c r="C208" s="70" t="s">
        <v>74</v>
      </c>
      <c r="D208" s="51">
        <v>2036</v>
      </c>
      <c r="E208" s="51"/>
      <c r="F208" s="47"/>
      <c r="G208" s="47"/>
      <c r="H208" s="47"/>
      <c r="I208" s="47"/>
      <c r="J208" s="47"/>
      <c r="K208" s="48"/>
      <c r="L208" s="48"/>
      <c r="M208" s="48"/>
      <c r="N208" s="48"/>
      <c r="O208" s="48"/>
      <c r="P208" s="49"/>
      <c r="Q208" s="49"/>
      <c r="R208" s="49"/>
      <c r="S208" s="49"/>
      <c r="T208" s="50"/>
    </row>
    <row r="209" spans="2:20" ht="16.5" customHeight="1">
      <c r="B209" s="52"/>
      <c r="C209" s="70" t="s">
        <v>74</v>
      </c>
      <c r="D209" s="51">
        <v>2037</v>
      </c>
      <c r="E209" s="51"/>
      <c r="F209" s="47"/>
      <c r="G209" s="47"/>
      <c r="H209" s="47"/>
      <c r="I209" s="47"/>
      <c r="J209" s="47"/>
      <c r="K209" s="48"/>
      <c r="L209" s="48"/>
      <c r="M209" s="48"/>
      <c r="N209" s="48"/>
      <c r="O209" s="48"/>
      <c r="P209" s="49"/>
      <c r="Q209" s="49"/>
      <c r="R209" s="49"/>
      <c r="S209" s="49"/>
      <c r="T209" s="50"/>
    </row>
    <row r="210" spans="2:20" ht="16.5" customHeight="1">
      <c r="B210" s="52"/>
      <c r="C210" s="70" t="s">
        <v>74</v>
      </c>
      <c r="D210" s="51">
        <v>2038</v>
      </c>
      <c r="E210" s="51"/>
      <c r="F210" s="47"/>
      <c r="G210" s="47"/>
      <c r="H210" s="47"/>
      <c r="I210" s="47"/>
      <c r="J210" s="47"/>
      <c r="K210" s="48"/>
      <c r="L210" s="48"/>
      <c r="M210" s="48"/>
      <c r="N210" s="48"/>
      <c r="O210" s="48"/>
      <c r="P210" s="49"/>
      <c r="Q210" s="49"/>
      <c r="R210" s="49"/>
      <c r="S210" s="49"/>
      <c r="T210" s="50"/>
    </row>
    <row r="211" spans="2:20" ht="16.5" customHeight="1">
      <c r="B211" s="52"/>
      <c r="C211" s="70" t="s">
        <v>74</v>
      </c>
      <c r="D211" s="51">
        <v>2039</v>
      </c>
      <c r="E211" s="51"/>
      <c r="F211" s="47"/>
      <c r="G211" s="47"/>
      <c r="H211" s="47"/>
      <c r="I211" s="47"/>
      <c r="J211" s="47"/>
      <c r="K211" s="48"/>
      <c r="L211" s="48"/>
      <c r="M211" s="48"/>
      <c r="N211" s="48"/>
      <c r="O211" s="48"/>
      <c r="P211" s="49"/>
      <c r="Q211" s="49"/>
      <c r="R211" s="49"/>
      <c r="S211" s="49"/>
      <c r="T211" s="50"/>
    </row>
    <row r="212" spans="2:20" ht="16.5" customHeight="1">
      <c r="B212" s="52"/>
      <c r="C212" s="70" t="s">
        <v>74</v>
      </c>
      <c r="D212" s="51">
        <v>2040</v>
      </c>
      <c r="E212" s="51"/>
      <c r="F212" s="47"/>
      <c r="G212" s="47"/>
      <c r="H212" s="47"/>
      <c r="I212" s="47"/>
      <c r="J212" s="47"/>
      <c r="K212" s="48"/>
      <c r="L212" s="48"/>
      <c r="M212" s="48"/>
      <c r="N212" s="48"/>
      <c r="O212" s="48"/>
      <c r="P212" s="49"/>
      <c r="Q212" s="49"/>
      <c r="R212" s="49"/>
      <c r="S212" s="49"/>
      <c r="T212" s="50"/>
    </row>
    <row r="213" spans="2:20" ht="16.5" customHeight="1">
      <c r="B213" s="52"/>
      <c r="C213" s="70" t="s">
        <v>74</v>
      </c>
      <c r="D213" s="51">
        <v>2041</v>
      </c>
      <c r="E213" s="51"/>
      <c r="F213" s="47"/>
      <c r="G213" s="47"/>
      <c r="H213" s="47"/>
      <c r="I213" s="47"/>
      <c r="J213" s="47"/>
      <c r="K213" s="48"/>
      <c r="L213" s="48"/>
      <c r="M213" s="48"/>
      <c r="N213" s="48"/>
      <c r="O213" s="48"/>
      <c r="P213" s="49"/>
      <c r="Q213" s="49"/>
      <c r="R213" s="49"/>
      <c r="S213" s="49"/>
      <c r="T213" s="50"/>
    </row>
    <row r="214" spans="2:20" ht="16.5" customHeight="1">
      <c r="B214" s="52"/>
      <c r="C214" s="70" t="s">
        <v>74</v>
      </c>
      <c r="D214" s="51">
        <v>2042</v>
      </c>
      <c r="E214" s="51"/>
      <c r="F214" s="47"/>
      <c r="G214" s="47"/>
      <c r="H214" s="47"/>
      <c r="I214" s="47"/>
      <c r="J214" s="47"/>
      <c r="K214" s="48"/>
      <c r="L214" s="48"/>
      <c r="M214" s="48"/>
      <c r="N214" s="48"/>
      <c r="O214" s="48"/>
      <c r="P214" s="49"/>
      <c r="Q214" s="49"/>
      <c r="R214" s="49"/>
      <c r="S214" s="49"/>
      <c r="T214" s="50"/>
    </row>
    <row r="215" spans="2:20" ht="16.5" customHeight="1">
      <c r="B215" s="52"/>
      <c r="C215" s="70" t="s">
        <v>74</v>
      </c>
      <c r="D215" s="51">
        <v>2043</v>
      </c>
      <c r="E215" s="51"/>
      <c r="F215" s="47"/>
      <c r="G215" s="47"/>
      <c r="H215" s="47"/>
      <c r="I215" s="47"/>
      <c r="J215" s="47"/>
      <c r="K215" s="48"/>
      <c r="L215" s="48"/>
      <c r="M215" s="48"/>
      <c r="N215" s="48"/>
      <c r="O215" s="48"/>
      <c r="P215" s="49"/>
      <c r="Q215" s="49"/>
      <c r="R215" s="49"/>
      <c r="S215" s="49"/>
      <c r="T215" s="50"/>
    </row>
    <row r="216" spans="2:20" ht="16.5" customHeight="1">
      <c r="B216" s="52"/>
      <c r="C216" s="70" t="s">
        <v>74</v>
      </c>
      <c r="D216" s="51">
        <v>2044</v>
      </c>
      <c r="E216" s="51"/>
      <c r="F216" s="47"/>
      <c r="G216" s="47"/>
      <c r="H216" s="47"/>
      <c r="I216" s="47"/>
      <c r="J216" s="47"/>
      <c r="K216" s="48"/>
      <c r="L216" s="48"/>
      <c r="M216" s="48"/>
      <c r="N216" s="48"/>
      <c r="O216" s="48"/>
      <c r="P216" s="49"/>
      <c r="Q216" s="49"/>
      <c r="R216" s="49"/>
      <c r="S216" s="49"/>
      <c r="T216" s="50"/>
    </row>
    <row r="217" spans="2:20" ht="16.5" customHeight="1">
      <c r="B217" s="52"/>
      <c r="C217" s="70" t="s">
        <v>74</v>
      </c>
      <c r="D217" s="51">
        <v>2045</v>
      </c>
      <c r="E217" s="51"/>
      <c r="F217" s="47"/>
      <c r="G217" s="47"/>
      <c r="H217" s="47"/>
      <c r="I217" s="47"/>
      <c r="J217" s="47"/>
      <c r="K217" s="48"/>
      <c r="L217" s="48"/>
      <c r="M217" s="48"/>
      <c r="N217" s="48"/>
      <c r="O217" s="48"/>
      <c r="P217" s="49"/>
      <c r="Q217" s="49"/>
      <c r="R217" s="49"/>
      <c r="S217" s="49"/>
      <c r="T217" s="50"/>
    </row>
  </sheetData>
  <autoFilter ref="B7:T217" xr:uid="{BF6213C6-1392-49AF-9F4F-B0FF65D2DF5B}"/>
  <mergeCells count="6">
    <mergeCell ref="B1:T1"/>
    <mergeCell ref="B2:T2"/>
    <mergeCell ref="B4:T4"/>
    <mergeCell ref="E6:J6"/>
    <mergeCell ref="K6:O6"/>
    <mergeCell ref="P6:T6"/>
  </mergeCells>
  <pageMargins left="0.7" right="0.7" top="0.75" bottom="0.75" header="0.3" footer="0.3"/>
  <pageSetup scale="63" fitToHeight="0" orientation="landscape" r:id="rId1"/>
  <headerFooter alignWithMargins="0">
    <oddHeader>&amp;L&amp;D
&amp;CRESOURCE ADEQUACY 2021 YEAR-AHEAD FORECAST SUBMITTAL</oddHeader>
    <oddFooter>&amp;L&amp;F&amp;C&amp;P of &amp;N&amp;R&amp;A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DocumentStatus xmlns="64776ad0-39d4-4130-bf63-b73fdd226409">Active</DocumentStatus>
    <TaxCatchAll xmlns="263dcc5b-2454-4d67-bfd0-48987ca6b20e" xsi:nil="true"/>
    <lcf76f155ced4ddcb4097134ff3c332f xmlns="64776ad0-39d4-4130-bf63-b73fdd226409">
      <Terms xmlns="http://schemas.microsoft.com/office/infopath/2007/PartnerControls"/>
    </lcf76f155ced4ddcb4097134ff3c332f>
    <PrimaryTeam xmlns="64776ad0-39d4-4130-bf63-b73fdd226409" xsi:nil="true"/>
    <TaxKeywordTaxHTField xmlns="263dcc5b-2454-4d67-bfd0-48987ca6b20e">
      <Terms xmlns="http://schemas.microsoft.com/office/infopath/2007/PartnerControls"/>
    </TaxKeywordTaxHTField>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E34B75E45E5BCE46965C34C396CCE5BA" ma:contentTypeVersion="23" ma:contentTypeDescription="Create a new document." ma:contentTypeScope="" ma:versionID="c4307e6069b9ef66f980c86dbdc48752">
  <xsd:schema xmlns:xsd="http://www.w3.org/2001/XMLSchema" xmlns:xs="http://www.w3.org/2001/XMLSchema" xmlns:p="http://schemas.microsoft.com/office/2006/metadata/properties" xmlns:ns2="64776ad0-39d4-4130-bf63-b73fdd226409" xmlns:ns3="263dcc5b-2454-4d67-bfd0-48987ca6b20e" targetNamespace="http://schemas.microsoft.com/office/2006/metadata/properties" ma:root="true" ma:fieldsID="8b7fe64f52833a22d7766aa411070641" ns2:_="" ns3:_="">
    <xsd:import namespace="64776ad0-39d4-4130-bf63-b73fdd226409"/>
    <xsd:import namespace="263dcc5b-2454-4d67-bfd0-48987ca6b20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LengthInSeconds" minOccurs="0"/>
                <xsd:element ref="ns2:MediaServiceObjectDetectorVersions" minOccurs="0"/>
                <xsd:element ref="ns2:MediaServiceGenerationTime" minOccurs="0"/>
                <xsd:element ref="ns2:MediaServiceEventHashCode" minOccurs="0"/>
                <xsd:element ref="ns2:lcf76f155ced4ddcb4097134ff3c332f" minOccurs="0"/>
                <xsd:element ref="ns3:TaxCatchAll" minOccurs="0"/>
                <xsd:element ref="ns2:MediaServiceOCR" minOccurs="0"/>
                <xsd:element ref="ns2:MediaServiceSearchProperties" minOccurs="0"/>
                <xsd:element ref="ns2:MediaServiceLocation" minOccurs="0"/>
                <xsd:element ref="ns2:MediaServiceBillingMetadata" minOccurs="0"/>
                <xsd:element ref="ns2:DocumentStatus" minOccurs="0"/>
                <xsd:element ref="ns2:PrimaryTeam" minOccurs="0"/>
                <xsd:element ref="ns3:TaxKeywordTaxHTFiel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4776ad0-39d4-4130-bf63-b73fdd22640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958c64cc-ee56-435d-b6d0-239f1a5e0d97"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indexed="true" ma:internalName="MediaServiceLocation" ma:readOnly="true">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element name="DocumentStatus" ma:index="24" nillable="true" ma:displayName="Folder Status" ma:default="Active" ma:format="Dropdown" ma:indexed="true" ma:internalName="DocumentStatus">
      <xsd:simpleType>
        <xsd:restriction base="dms:Choice">
          <xsd:enumeration value="Active"/>
          <xsd:enumeration value="Legacy"/>
          <xsd:enumeration value="Achieve"/>
          <xsd:enumeration value="Preserve"/>
        </xsd:restriction>
      </xsd:simpleType>
    </xsd:element>
    <xsd:element name="PrimaryTeam" ma:index="25" nillable="true" ma:displayName="Primary Team" ma:format="Dropdown" ma:internalName="PrimaryTeam">
      <xsd:simpleType>
        <xsd:restriction base="dms:Choice">
          <xsd:enumeration value="Planning"/>
          <xsd:enumeration value="Transmission"/>
          <xsd:enumeration value="Procurement"/>
          <xsd:enumeration value="IRP-General"/>
          <xsd:enumeration value="Z-Legacy"/>
          <xsd:enumeration value="test"/>
        </xsd:restriction>
      </xsd:simpleType>
    </xsd:element>
  </xsd:schema>
  <xsd:schema xmlns:xsd="http://www.w3.org/2001/XMLSchema" xmlns:xs="http://www.w3.org/2001/XMLSchema" xmlns:dms="http://schemas.microsoft.com/office/2006/documentManagement/types" xmlns:pc="http://schemas.microsoft.com/office/infopath/2007/PartnerControls" targetNamespace="263dcc5b-2454-4d67-bfd0-48987ca6b20e"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9" nillable="true" ma:displayName="Taxonomy Catch All Column" ma:hidden="true" ma:list="{44fe8a9d-e986-4dab-81c8-a1881bcbad90}" ma:internalName="TaxCatchAll" ma:showField="CatchAllData" ma:web="263dcc5b-2454-4d67-bfd0-48987ca6b20e">
      <xsd:complexType>
        <xsd:complexContent>
          <xsd:extension base="dms:MultiChoiceLookup">
            <xsd:sequence>
              <xsd:element name="Value" type="dms:Lookup" maxOccurs="unbounded" minOccurs="0" nillable="true"/>
            </xsd:sequence>
          </xsd:extension>
        </xsd:complexContent>
      </xsd:complexType>
    </xsd:element>
    <xsd:element name="TaxKeywordTaxHTField" ma:index="27" nillable="true" ma:taxonomy="true" ma:internalName="TaxKeywordTaxHTField" ma:taxonomyFieldName="TaxKeyword" ma:displayName="Enterprise Keywords" ma:fieldId="{23f27201-bee3-471e-b2e7-b64fd8b7ca38}" ma:taxonomyMulti="true" ma:sspId="958c64cc-ee56-435d-b6d0-239f1a5e0d97" ma:termSetId="00000000-0000-0000-0000-000000000000" ma:anchorId="00000000-0000-0000-0000-000000000000" ma:open="true" ma:isKeyword="tru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9E63AD5-E07D-42DC-8578-31B42248C680}">
  <ds:schemaRefs>
    <ds:schemaRef ds:uri="http://schemas.microsoft.com/office/2006/metadata/properties"/>
    <ds:schemaRef ds:uri="http://schemas.microsoft.com/office/infopath/2007/PartnerControls"/>
    <ds:schemaRef ds:uri="64776ad0-39d4-4130-bf63-b73fdd226409"/>
    <ds:schemaRef ds:uri="263dcc5b-2454-4d67-bfd0-48987ca6b20e"/>
  </ds:schemaRefs>
</ds:datastoreItem>
</file>

<file path=customXml/itemProps2.xml><?xml version="1.0" encoding="utf-8"?>
<ds:datastoreItem xmlns:ds="http://schemas.openxmlformats.org/officeDocument/2006/customXml" ds:itemID="{75BA7E7B-D20B-4C75-8E7E-0B332DBEA12A}">
  <ds:schemaRefs>
    <ds:schemaRef ds:uri="http://schemas.microsoft.com/sharepoint/v3/contenttype/forms"/>
  </ds:schemaRefs>
</ds:datastoreItem>
</file>

<file path=customXml/itemProps3.xml><?xml version="1.0" encoding="utf-8"?>
<ds:datastoreItem xmlns:ds="http://schemas.openxmlformats.org/officeDocument/2006/customXml" ds:itemID="{BF22C1EF-A767-4144-9848-CE857E6F728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4776ad0-39d4-4130-bf63-b73fdd226409"/>
    <ds:schemaRef ds:uri="263dcc5b-2454-4d67-bfd0-48987ca6b20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11</vt:i4>
      </vt:variant>
    </vt:vector>
  </HeadingPairs>
  <TitlesOfParts>
    <vt:vector size="16" baseType="lpstr">
      <vt:lpstr>Certification</vt:lpstr>
      <vt:lpstr>FilingInstructions</vt:lpstr>
      <vt:lpstr>Form 1</vt:lpstr>
      <vt:lpstr>Form 2</vt:lpstr>
      <vt:lpstr>Form 3</vt:lpstr>
      <vt:lpstr>coname</vt:lpstr>
      <vt:lpstr>fcdata</vt:lpstr>
      <vt:lpstr>LSID</vt:lpstr>
      <vt:lpstr>ndata</vt:lpstr>
      <vt:lpstr>Certification!Print_Area</vt:lpstr>
      <vt:lpstr>FilingInstructions!Print_Area</vt:lpstr>
      <vt:lpstr>'Form 1'!Print_Area</vt:lpstr>
      <vt:lpstr>'Form 3'!Print_Area</vt:lpstr>
      <vt:lpstr>FilingInstructions!Print_Titles</vt:lpstr>
      <vt:lpstr>'Form 3'!Print_Titles</vt:lpstr>
      <vt:lpstr>'Form 3'!pv</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dc:creator>
  <cp:keywords/>
  <dc:description/>
  <cp:lastModifiedBy>Chauhan, Aditya</cp:lastModifiedBy>
  <cp:revision/>
  <dcterms:created xsi:type="dcterms:W3CDTF">2022-04-15T16:06:44Z</dcterms:created>
  <dcterms:modified xsi:type="dcterms:W3CDTF">2025-08-19T21:17:44Z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0x010100E34B75E45E5BCE46965C34C396CCE5BA</vt:lpwstr>
  </property>
  <property fmtid="{D5CDD505-2E9C-101B-9397-08002B2CF9AE}" pid="3" name="MediaServiceImageTags">
    <vt:lpwstr/>
  </property>
  <property fmtid="{D5CDD505-2E9C-101B-9397-08002B2CF9AE}" pid="4" name="TaxKeyword">
    <vt:lpwstr/>
  </property>
</Properties>
</file>