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ae4\Desktop\memo\Criteria\ruiling\final\"/>
    </mc:Choice>
  </mc:AlternateContent>
  <xr:revisionPtr revIDLastSave="0" documentId="13_ncr:1_{A7C9E949-B78A-472D-8D29-03AA037AD8ED}" xr6:coauthVersionLast="47" xr6:coauthVersionMax="47" xr10:uidLastSave="{00000000-0000-0000-0000-000000000000}"/>
  <bookViews>
    <workbookView xWindow="28680" yWindow="-120" windowWidth="29040" windowHeight="15840" xr2:uid="{E44042D2-56E0-4B40-BC7E-A0F38F180965}"/>
  </bookViews>
  <sheets>
    <sheet name="Certification" sheetId="1" r:id="rId1"/>
    <sheet name="FilingInstructions" sheetId="2" r:id="rId2"/>
    <sheet name="Form 1" sheetId="3" r:id="rId3"/>
    <sheet name="Form 2" sheetId="6" r:id="rId4"/>
    <sheet name="Form 3" sheetId="5" r:id="rId5"/>
    <sheet name="Form 4" sheetId="7" r:id="rId6"/>
  </sheets>
  <definedNames>
    <definedName name="_xlnm._FilterDatabase" localSheetId="2" hidden="1">'Form 1'!$B$8:$I$53</definedName>
    <definedName name="_xlnm._FilterDatabase" localSheetId="3" hidden="1">'Form 2'!$B$9:$F$81</definedName>
    <definedName name="_xlnm._FilterDatabase" localSheetId="4" hidden="1">'Form 3'!$B$7:$T$85</definedName>
    <definedName name="_Order1" hidden="1">255</definedName>
    <definedName name="_Order2" hidden="1">255</definedName>
    <definedName name="coname">Certification!$B$4</definedName>
    <definedName name="Data3.4" localSheetId="4">#REF!</definedName>
    <definedName name="Data3.4">#REF!</definedName>
    <definedName name="fcdata">'Form 1'!$B$8:$I$53</definedName>
    <definedName name="LSID">Certification!$B$5</definedName>
    <definedName name="ndata">'Form 2'!$B$9:$F$66</definedName>
    <definedName name="_xlnm.Print_Area" localSheetId="0">Certification!$A$1:$B$39</definedName>
    <definedName name="_xlnm.Print_Area" localSheetId="1">FilingInstructions!$B$1:$B$57</definedName>
    <definedName name="_xlnm.Print_Area" localSheetId="2">'Form 1'!$B$2:$I$53</definedName>
    <definedName name="_xlnm.Print_Area" localSheetId="4">'Form 3'!$B$6:$T$47</definedName>
    <definedName name="_xlnm.Print_Titles" localSheetId="1">FilingInstructions!$1:$3</definedName>
    <definedName name="_xlnm.Print_Titles" localSheetId="4">'Form 3'!$B:$D,'Form 3'!$6:$7</definedName>
    <definedName name="pv" localSheetId="4">'Form 3'!$B$6:$T$43</definedName>
    <definedName name="pv">#REF!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3" l="1"/>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B2" i="7"/>
  <c r="B2" i="5"/>
  <c r="B3" i="6"/>
  <c r="B4" i="6"/>
  <c r="C41" i="6"/>
  <c r="C42" i="6" s="1"/>
  <c r="C43" i="6" s="1"/>
  <c r="C44" i="6" s="1"/>
  <c r="C45" i="6" s="1"/>
  <c r="C46" i="6" s="1"/>
  <c r="C47" i="6" s="1"/>
  <c r="C48" i="6" s="1"/>
  <c r="C49" i="6" s="1"/>
  <c r="C50" i="6" s="1"/>
  <c r="C51" i="6" s="1"/>
  <c r="C52" i="6" s="1"/>
  <c r="C53" i="6" s="1"/>
  <c r="C54" i="6" s="1"/>
  <c r="C26" i="6"/>
  <c r="C27" i="6" s="1"/>
  <c r="C28" i="6" s="1"/>
  <c r="C29" i="6" s="1"/>
  <c r="C30" i="6" s="1"/>
  <c r="C31" i="6" s="1"/>
  <c r="C32" i="6" s="1"/>
  <c r="C33" i="6" s="1"/>
  <c r="C34" i="6" s="1"/>
  <c r="C35" i="6" s="1"/>
  <c r="C36" i="6" s="1"/>
  <c r="C37" i="6" s="1"/>
  <c r="C38" i="6" s="1"/>
  <c r="C39" i="6" s="1"/>
  <c r="C11" i="6"/>
  <c r="C12" i="6" s="1"/>
  <c r="C13" i="6" s="1"/>
  <c r="C14" i="6" s="1"/>
  <c r="C15" i="6" s="1"/>
  <c r="C16" i="6" s="1"/>
  <c r="C17" i="6" s="1"/>
  <c r="C18" i="6" s="1"/>
  <c r="C19" i="6" s="1"/>
  <c r="C20" i="6" s="1"/>
  <c r="C21" i="6" s="1"/>
  <c r="C22" i="6" s="1"/>
  <c r="C23" i="6" s="1"/>
  <c r="C24" i="6" s="1"/>
  <c r="F81" i="6"/>
  <c r="F80" i="6"/>
  <c r="F79" i="6"/>
  <c r="F78" i="6"/>
  <c r="F77" i="6"/>
  <c r="F76" i="6"/>
  <c r="F75" i="6"/>
  <c r="F74" i="6"/>
  <c r="F73" i="6"/>
  <c r="F72" i="6"/>
  <c r="F71" i="6"/>
  <c r="F70" i="6"/>
  <c r="F69" i="6"/>
  <c r="F68" i="6"/>
  <c r="F67" i="6"/>
  <c r="F66" i="6"/>
  <c r="F65" i="6"/>
  <c r="F64" i="6"/>
  <c r="F63" i="6"/>
  <c r="F62" i="6"/>
  <c r="F61" i="6"/>
  <c r="F60" i="6"/>
  <c r="F59" i="6"/>
  <c r="F58" i="6"/>
  <c r="F57" i="6"/>
  <c r="F56" i="6"/>
  <c r="F55" i="6"/>
  <c r="F54" i="6"/>
  <c r="F53" i="6"/>
  <c r="F52" i="6"/>
  <c r="F51" i="6"/>
  <c r="F50" i="6"/>
  <c r="F49" i="6"/>
  <c r="F48" i="6"/>
  <c r="F47" i="6"/>
  <c r="F46" i="6"/>
  <c r="F45" i="6"/>
  <c r="F44" i="6"/>
  <c r="F43" i="6"/>
  <c r="F42" i="6"/>
  <c r="F41" i="6"/>
  <c r="F40" i="6"/>
  <c r="F39" i="6"/>
  <c r="F38" i="6"/>
  <c r="F37" i="6"/>
  <c r="F36" i="6"/>
  <c r="F35" i="6"/>
  <c r="F34" i="6"/>
  <c r="F33" i="6"/>
  <c r="F32" i="6"/>
  <c r="F31" i="6"/>
  <c r="F30" i="6"/>
  <c r="F29" i="6"/>
  <c r="F28" i="6"/>
  <c r="F27" i="6"/>
  <c r="F26" i="6"/>
  <c r="F25" i="6"/>
  <c r="F24" i="6"/>
  <c r="F23" i="6"/>
  <c r="F22" i="6"/>
  <c r="F21" i="6"/>
  <c r="F20" i="6"/>
  <c r="F19" i="6"/>
  <c r="F18" i="6"/>
  <c r="F17" i="6"/>
  <c r="F16" i="6"/>
  <c r="F15" i="6"/>
  <c r="F14" i="6"/>
  <c r="F13" i="6"/>
  <c r="F12" i="6"/>
  <c r="F11" i="6"/>
  <c r="F10" i="6"/>
  <c r="H10" i="3" l="1"/>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9" i="3"/>
  <c r="C40" i="3"/>
  <c r="C41" i="3" s="1"/>
  <c r="C42" i="3" s="1"/>
  <c r="C43" i="3" s="1"/>
  <c r="C44" i="3" s="1"/>
  <c r="C45" i="3" s="1"/>
  <c r="C46" i="3" s="1"/>
  <c r="C47" i="3" s="1"/>
  <c r="C48" i="3" s="1"/>
  <c r="C49" i="3" s="1"/>
  <c r="C50" i="3" s="1"/>
  <c r="C51" i="3" s="1"/>
  <c r="C52" i="3" s="1"/>
  <c r="C53" i="3" s="1"/>
  <c r="C25" i="3"/>
  <c r="C26" i="3" s="1"/>
  <c r="C27" i="3" s="1"/>
  <c r="C28" i="3" s="1"/>
  <c r="C29" i="3" s="1"/>
  <c r="C30" i="3" s="1"/>
  <c r="C31" i="3" s="1"/>
  <c r="C32" i="3" s="1"/>
  <c r="C33" i="3" s="1"/>
  <c r="C34" i="3" s="1"/>
  <c r="C35" i="3" s="1"/>
  <c r="C36" i="3" s="1"/>
  <c r="C37" i="3" s="1"/>
  <c r="C38" i="3" s="1"/>
  <c r="C10" i="3"/>
  <c r="C11" i="3" s="1"/>
  <c r="C12" i="3" s="1"/>
  <c r="C13" i="3" s="1"/>
  <c r="C14" i="3" s="1"/>
  <c r="C15" i="3" s="1"/>
  <c r="C16" i="3" s="1"/>
  <c r="C17" i="3" s="1"/>
  <c r="C18" i="3" s="1"/>
  <c r="C19" i="3" s="1"/>
  <c r="C20" i="3" s="1"/>
  <c r="C21" i="3" s="1"/>
  <c r="C22" i="3" s="1"/>
  <c r="C23" i="3" s="1"/>
  <c r="F9" i="3"/>
  <c r="B3" i="3"/>
</calcChain>
</file>

<file path=xl/sharedStrings.xml><?xml version="1.0" encoding="utf-8"?>
<sst xmlns="http://schemas.openxmlformats.org/spreadsheetml/2006/main" count="549" uniqueCount="90">
  <si>
    <t xml:space="preserve">Worksheet A. CERTIFICATION FORM </t>
  </si>
  <si>
    <t>Name of Load Serving Entity (LSE):</t>
  </si>
  <si>
    <t>LSE ID (CAISO Masterfile Load ID):</t>
  </si>
  <si>
    <t>Certification of Information:</t>
  </si>
  <si>
    <t>Consistent with Rules 1 and 2.4 of the CPUC's Rules of Practice and Procedure, this Integrated Resource Planning compliance filing has been verified by an officer of the corporation, who shall expressly certify, under penalty of perjury, the following:</t>
  </si>
  <si>
    <t>1. I have responsibility for the activities reflected in this filing;</t>
  </si>
  <si>
    <t>2. I have reviewed this compliance filing;</t>
  </si>
  <si>
    <t>3. Based on my knowledge, this filing does not contain any untrue statement of a material fact or omit to state a material fact necessary to make the statements made;</t>
  </si>
  <si>
    <t>4. Based on my knowledge, this [filing] contains all of the information required to be provided by CPUC orders, rules, and regulations.</t>
  </si>
  <si>
    <t>Certified By Authorized LSE Representative (Name):</t>
  </si>
  <si>
    <t>Title:</t>
  </si>
  <si>
    <t>Date:</t>
  </si>
  <si>
    <t>Signature (sign the hard copy of filing):</t>
  </si>
  <si>
    <t>Contact Person for Questions about this Filing:</t>
  </si>
  <si>
    <t>Name:</t>
  </si>
  <si>
    <t>Email:</t>
  </si>
  <si>
    <t>Telephone:</t>
  </si>
  <si>
    <t>Address:</t>
  </si>
  <si>
    <t>Address 2:</t>
  </si>
  <si>
    <t>City:</t>
  </si>
  <si>
    <t>State:</t>
  </si>
  <si>
    <t>Zip:</t>
  </si>
  <si>
    <t>Back-Up Contact Person for Questions about this Filing (Optional):</t>
  </si>
  <si>
    <t>California Energy Commission</t>
  </si>
  <si>
    <t>Demand Forecast Data Request for 2022 Integrated Resource Planning</t>
  </si>
  <si>
    <t>R. 20-05-003</t>
  </si>
  <si>
    <t>Submittal Format</t>
  </si>
  <si>
    <t>Submit data, using the file naming convention LSEID_IRP2022_Forecast.xlsx, where LSEID is the LSE's Load ID assigned by CAISO, to:</t>
  </si>
  <si>
    <t>irpdatarequest@cpuc.ca.gov</t>
  </si>
  <si>
    <t>…..............................................................................................................................................................................................................................................................................................................................................</t>
  </si>
  <si>
    <t>Due Date: May 16, 2022</t>
  </si>
  <si>
    <t xml:space="preserve"> Instructions on the secure FTP site</t>
  </si>
  <si>
    <t>Form 1: Annual Sales and Peak Load Forecast</t>
  </si>
  <si>
    <t>Please fill out this form without any modification.</t>
  </si>
  <si>
    <t>This form is to be filled out by all LSEs for each service area in which they expect to serve customers.</t>
  </si>
  <si>
    <t>Form 1 Annual Retail Sales (GWh) and Peak Demand (MW)</t>
  </si>
  <si>
    <t>TAC</t>
  </si>
  <si>
    <t>Year</t>
  </si>
  <si>
    <t>Residential Sales</t>
  </si>
  <si>
    <t>Nonresidential Sales</t>
  </si>
  <si>
    <t>Total Retail Sales</t>
  </si>
  <si>
    <t>Annual Peak Forecast (MW)  (include Distribution Losses only)</t>
  </si>
  <si>
    <t>Calculated Transmission and UFE Losses</t>
  </si>
  <si>
    <t>Total Peak Load</t>
  </si>
  <si>
    <t>SCE</t>
  </si>
  <si>
    <t>SDGE</t>
  </si>
  <si>
    <t>PGE</t>
  </si>
  <si>
    <t xml:space="preserve">Form 2: Customer Count  </t>
  </si>
  <si>
    <t xml:space="preserve">Provide the forecasted number of billed accounts associated with the submitted forecast, by customer class. </t>
  </si>
  <si>
    <t>CUSTOMER COUNT</t>
  </si>
  <si>
    <t>Month -Year</t>
  </si>
  <si>
    <t>Residential</t>
  </si>
  <si>
    <t>Nonresidential</t>
  </si>
  <si>
    <t>Total</t>
  </si>
  <si>
    <t>Form 3: Incremental Demand Modifier Impacts</t>
  </si>
  <si>
    <t>INSTALLATIONS (Installed Capacity or other units as specified)</t>
  </si>
  <si>
    <t>ENERGY (MWh)</t>
  </si>
  <si>
    <t xml:space="preserve"> PEAK DEMAND IMPACT - Coincident with LSE Annual Peak (MW)</t>
  </si>
  <si>
    <t>Program Category</t>
  </si>
  <si>
    <t>Technology Type</t>
  </si>
  <si>
    <t>Units</t>
  </si>
  <si>
    <t>Commercial</t>
  </si>
  <si>
    <t>Industrial</t>
  </si>
  <si>
    <t>Other</t>
  </si>
  <si>
    <t>TOTAL</t>
  </si>
  <si>
    <t>Battery Storage</t>
  </si>
  <si>
    <t>Energy Efficiency</t>
  </si>
  <si>
    <t>Light-Duty Evs</t>
  </si>
  <si>
    <t>Medium/Heavy Evs</t>
  </si>
  <si>
    <t>Load-Modifying DR</t>
  </si>
  <si>
    <t>Building Electrification</t>
  </si>
  <si>
    <t>Form 4:  Total BTM PV Impact</t>
  </si>
  <si>
    <t>TO BE COMPLETED BY CCAs AND ESPs</t>
  </si>
  <si>
    <t xml:space="preserve">INSTALLATIONS (Installed Capacity MW)					</t>
  </si>
  <si>
    <t>ALL CUSTOMER ACCOUNTS (# of accounts)*</t>
  </si>
  <si>
    <t xml:space="preserve"> NEM CUSTOMER ACCOUNTS (# of accounts)</t>
  </si>
  <si>
    <t>Historic or Forecast</t>
  </si>
  <si>
    <t>Year*</t>
  </si>
  <si>
    <t>Historic</t>
  </si>
  <si>
    <t>PV</t>
  </si>
  <si>
    <t>Forecast</t>
  </si>
  <si>
    <t>*All years refer to the December 31 date of that year</t>
  </si>
  <si>
    <t>* Residential and total number of customer accounts must match figures provided in Form 2</t>
  </si>
  <si>
    <t>TO BE COMPLETED BY IOUs</t>
  </si>
  <si>
    <t xml:space="preserve"> CUSTOMER ACCOUNTS (# of accounts)*</t>
  </si>
  <si>
    <t>IOU SERVICE AREA</t>
  </si>
  <si>
    <t>IOU BUNDLED CUSTOMERS</t>
  </si>
  <si>
    <t>2022**</t>
  </si>
  <si>
    <t>[LSE NAME]</t>
  </si>
  <si>
    <t>Please submit all materials through the CPUC FTP website. Filers who do not already have a CPUC secure FTP account should follow the instructions on the secure FTP site. From within the secure FTP application, users can send secure emails to CPUC staff. This mechanism allows filers to transmit their complete filing to CPUC staff including any portions deemed confidential.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</si>
</sst>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_);\(0\)"/>
    <numFmt numFmtId="166" formatCode="0.0"/>
  </numFmts>
  <fonts count="20">
    <font>
      <sz val="8"/>
      <name val="Arial"/>
    </font>
    <font>
      <sz val="11"/>
      <color theme="1"/>
      <name val="Calibri"/>
      <family val="2"/>
      <scheme val="minor"/>
    </font>
    <font>
      <b/>
      <sz val="11"/>
      <color theme="1"/>
      <name val="Calibri"/>
      <family val="2"/>
      <scheme val="minor"/>
    </font>
    <font>
      <sz val="10"/>
      <name val="Arial"/>
      <family val="2"/>
    </font>
    <font>
      <b/>
      <sz val="12"/>
      <name val="Arial"/>
      <family val="2"/>
    </font>
    <font>
      <b/>
      <sz val="14"/>
      <name val="Arial"/>
      <family val="2"/>
    </font>
    <font>
      <b/>
      <sz val="10"/>
      <name val="Arial"/>
      <family val="2"/>
    </font>
    <font>
      <u/>
      <sz val="8"/>
      <color theme="10"/>
      <name val="Arial"/>
      <family val="2"/>
    </font>
    <font>
      <b/>
      <i/>
      <sz val="12"/>
      <name val="Arial"/>
      <family val="2"/>
    </font>
    <font>
      <sz val="12"/>
      <name val="Palatino"/>
      <family val="1"/>
    </font>
    <font>
      <sz val="12"/>
      <name val="Arial"/>
      <family val="2"/>
    </font>
    <font>
      <b/>
      <sz val="12"/>
      <color theme="1"/>
      <name val="Arial"/>
      <family val="2"/>
    </font>
    <font>
      <b/>
      <sz val="8"/>
      <name val="Arial"/>
      <family val="2"/>
    </font>
    <font>
      <sz val="8"/>
      <name val="Arial"/>
      <family val="2"/>
    </font>
    <font>
      <b/>
      <sz val="12"/>
      <color indexed="9"/>
      <name val="Arial"/>
      <family val="2"/>
    </font>
    <font>
      <sz val="12"/>
      <color theme="1"/>
      <name val="Arial"/>
      <family val="2"/>
    </font>
    <font>
      <sz val="10"/>
      <color theme="1"/>
      <name val="Calibri"/>
      <family val="2"/>
      <scheme val="minor"/>
    </font>
    <font>
      <b/>
      <sz val="10"/>
      <color theme="1"/>
      <name val="Calibri"/>
      <family val="2"/>
      <scheme val="minor"/>
    </font>
    <font>
      <b/>
      <sz val="12"/>
      <color theme="1"/>
      <name val="Calibri"/>
      <family val="2"/>
      <scheme val="minor"/>
    </font>
    <font>
      <b/>
      <sz val="12"/>
      <color theme="1"/>
      <name val="Arial Black"/>
      <family val="2"/>
    </font>
  </fonts>
  <fills count="10">
    <fill>
      <patternFill patternType="none"/>
    </fill>
    <fill>
      <patternFill patternType="gray125"/>
    </fill>
    <fill>
      <patternFill patternType="solid">
        <fgColor indexed="9"/>
        <bgColor indexed="64"/>
      </patternFill>
    </fill>
    <fill>
      <patternFill patternType="solid">
        <fgColor theme="1"/>
        <bgColor indexed="64"/>
      </patternFill>
    </fill>
    <fill>
      <patternFill patternType="solid">
        <fgColor theme="0"/>
        <bgColor indexed="64"/>
      </patternFill>
    </fill>
    <fill>
      <patternFill patternType="solid">
        <fgColor indexed="22"/>
        <bgColor indexed="64"/>
      </patternFill>
    </fill>
    <fill>
      <patternFill patternType="solid">
        <fgColor rgb="FFD0CECE"/>
        <bgColor indexed="64"/>
      </patternFill>
    </fill>
    <fill>
      <patternFill patternType="solid">
        <fgColor rgb="FFD9E1F2"/>
        <bgColor indexed="64"/>
      </patternFill>
    </fill>
    <fill>
      <patternFill patternType="solid">
        <fgColor rgb="FFFFFFFF"/>
        <bgColor indexed="64"/>
      </patternFill>
    </fill>
    <fill>
      <patternFill patternType="solid">
        <fgColor rgb="FFE2EFDA"/>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1">
    <xf numFmtId="0" fontId="0" fillId="0" borderId="0"/>
    <xf numFmtId="43" fontId="13" fillId="0" borderId="0" applyFont="0" applyFill="0" applyBorder="0" applyAlignment="0" applyProtection="0"/>
    <xf numFmtId="0" fontId="7" fillId="0" borderId="0" applyNumberFormat="0" applyFill="0" applyBorder="0" applyAlignment="0" applyProtection="0">
      <alignment vertical="top"/>
      <protection locked="0"/>
    </xf>
    <xf numFmtId="0" fontId="3" fillId="0" borderId="0"/>
    <xf numFmtId="0" fontId="3" fillId="0" borderId="0"/>
    <xf numFmtId="0" fontId="3" fillId="0" borderId="0"/>
    <xf numFmtId="0" fontId="10" fillId="0" borderId="0"/>
    <xf numFmtId="0" fontId="3" fillId="0" borderId="0"/>
    <xf numFmtId="0" fontId="1" fillId="0" borderId="0"/>
    <xf numFmtId="43" fontId="1" fillId="0" borderId="0" applyFont="0" applyFill="0" applyBorder="0" applyAlignment="0" applyProtection="0"/>
    <xf numFmtId="0" fontId="13" fillId="0" borderId="0"/>
  </cellStyleXfs>
  <cellXfs count="116">
    <xf numFmtId="0" fontId="0" fillId="0" borderId="0" xfId="0"/>
    <xf numFmtId="0" fontId="4" fillId="0" borderId="0" xfId="3" applyFont="1"/>
    <xf numFmtId="0" fontId="5" fillId="0" borderId="0" xfId="3" applyFont="1" applyAlignment="1">
      <alignment horizontal="left"/>
    </xf>
    <xf numFmtId="0" fontId="5" fillId="0" borderId="0" xfId="3" applyFont="1"/>
    <xf numFmtId="0" fontId="3" fillId="0" borderId="0" xfId="3"/>
    <xf numFmtId="0" fontId="3" fillId="0" borderId="0" xfId="3" applyAlignment="1">
      <alignment horizontal="left"/>
    </xf>
    <xf numFmtId="0" fontId="6" fillId="0" borderId="0" xfId="3" applyFont="1" applyAlignment="1">
      <alignment horizontal="right"/>
    </xf>
    <xf numFmtId="0" fontId="3" fillId="0" borderId="1" xfId="3" applyBorder="1" applyAlignment="1">
      <alignment horizontal="right"/>
    </xf>
    <xf numFmtId="0" fontId="6" fillId="0" borderId="0" xfId="3" applyFont="1" applyAlignment="1">
      <alignment horizontal="left"/>
    </xf>
    <xf numFmtId="0" fontId="3" fillId="0" borderId="0" xfId="3" applyAlignment="1">
      <alignment horizontal="right"/>
    </xf>
    <xf numFmtId="0" fontId="6" fillId="0" borderId="0" xfId="3" applyFont="1" applyAlignment="1">
      <alignment horizontal="left" wrapText="1"/>
    </xf>
    <xf numFmtId="0" fontId="3" fillId="0" borderId="0" xfId="3" applyAlignment="1">
      <alignment horizontal="left" wrapText="1"/>
    </xf>
    <xf numFmtId="0" fontId="3" fillId="0" borderId="0" xfId="3" applyAlignment="1">
      <alignment horizontal="right" wrapText="1"/>
    </xf>
    <xf numFmtId="14" fontId="3" fillId="0" borderId="1" xfId="3" applyNumberFormat="1" applyBorder="1" applyAlignment="1">
      <alignment horizontal="right"/>
    </xf>
    <xf numFmtId="0" fontId="3" fillId="0" borderId="0" xfId="3" applyAlignment="1">
      <alignment horizontal="right" vertical="center"/>
    </xf>
    <xf numFmtId="0" fontId="7" fillId="0" borderId="1" xfId="2" applyFill="1" applyBorder="1" applyAlignment="1" applyProtection="1">
      <alignment horizontal="right"/>
    </xf>
    <xf numFmtId="0" fontId="3" fillId="0" borderId="2" xfId="3" applyBorder="1"/>
    <xf numFmtId="0" fontId="4" fillId="0" borderId="0" xfId="3" applyFont="1" applyAlignment="1">
      <alignment horizontal="center" vertical="top" wrapText="1"/>
    </xf>
    <xf numFmtId="0" fontId="8" fillId="0" borderId="0" xfId="3" applyFont="1" applyAlignment="1">
      <alignment horizontal="center" vertical="top" wrapText="1"/>
    </xf>
    <xf numFmtId="0" fontId="9" fillId="0" borderId="0" xfId="3" applyFont="1" applyAlignment="1">
      <alignment vertical="top" wrapText="1"/>
    </xf>
    <xf numFmtId="0" fontId="6" fillId="0" borderId="0" xfId="3" applyFont="1"/>
    <xf numFmtId="0" fontId="3" fillId="0" borderId="0" xfId="4" applyAlignment="1">
      <alignment vertical="top" wrapText="1"/>
    </xf>
    <xf numFmtId="0" fontId="6" fillId="0" borderId="0" xfId="3" applyFont="1" applyAlignment="1">
      <alignment vertical="top" wrapText="1"/>
    </xf>
    <xf numFmtId="0" fontId="3" fillId="0" borderId="0" xfId="5"/>
    <xf numFmtId="0" fontId="6" fillId="0" borderId="0" xfId="6" applyFont="1" applyAlignment="1">
      <alignment horizontal="left"/>
    </xf>
    <xf numFmtId="0" fontId="3" fillId="0" borderId="0" xfId="7"/>
    <xf numFmtId="0" fontId="3" fillId="0" borderId="0" xfId="7" applyAlignment="1">
      <alignment horizontal="center"/>
    </xf>
    <xf numFmtId="0" fontId="6" fillId="0" borderId="0" xfId="5" applyFont="1"/>
    <xf numFmtId="0" fontId="6" fillId="0" borderId="3" xfId="7" applyFont="1" applyBorder="1" applyAlignment="1" applyProtection="1">
      <alignment horizontal="center" wrapText="1"/>
      <protection locked="0"/>
    </xf>
    <xf numFmtId="0" fontId="12" fillId="2" borderId="3" xfId="7" applyFont="1" applyFill="1" applyBorder="1" applyAlignment="1" applyProtection="1">
      <alignment vertical="center" wrapText="1"/>
      <protection locked="0"/>
    </xf>
    <xf numFmtId="0" fontId="12" fillId="0" borderId="0" xfId="5" applyFont="1"/>
    <xf numFmtId="17" fontId="3" fillId="0" borderId="5" xfId="7" applyNumberFormat="1" applyBorder="1" applyAlignment="1">
      <alignment horizontal="right"/>
    </xf>
    <xf numFmtId="43" fontId="3" fillId="0" borderId="5" xfId="1" applyFont="1" applyBorder="1" applyAlignment="1">
      <alignment horizontal="right"/>
    </xf>
    <xf numFmtId="164" fontId="0" fillId="0" borderId="0" xfId="0" applyNumberFormat="1"/>
    <xf numFmtId="165" fontId="3" fillId="0" borderId="5" xfId="1" applyNumberFormat="1" applyFont="1" applyBorder="1" applyAlignment="1">
      <alignment horizontal="right"/>
    </xf>
    <xf numFmtId="0" fontId="1" fillId="4" borderId="0" xfId="8" applyFill="1"/>
    <xf numFmtId="0" fontId="6" fillId="4" borderId="0" xfId="6" applyFont="1" applyFill="1" applyAlignment="1">
      <alignment horizontal="center"/>
    </xf>
    <xf numFmtId="0" fontId="13" fillId="4" borderId="0" xfId="5" applyFont="1" applyFill="1" applyAlignment="1">
      <alignment horizontal="center"/>
    </xf>
    <xf numFmtId="0" fontId="1" fillId="4" borderId="0" xfId="8" applyFill="1" applyAlignment="1">
      <alignment horizontal="right"/>
    </xf>
    <xf numFmtId="0" fontId="1" fillId="4" borderId="9" xfId="8" applyFill="1" applyBorder="1"/>
    <xf numFmtId="0" fontId="2" fillId="4" borderId="1" xfId="8" applyFont="1" applyFill="1" applyBorder="1" applyAlignment="1">
      <alignment horizontal="center" vertical="top" wrapText="1"/>
    </xf>
    <xf numFmtId="0" fontId="2" fillId="4" borderId="10" xfId="8" applyFont="1" applyFill="1" applyBorder="1" applyAlignment="1">
      <alignment horizontal="center" vertical="top" wrapText="1"/>
    </xf>
    <xf numFmtId="0" fontId="6" fillId="4" borderId="1" xfId="7" applyFont="1" applyFill="1" applyBorder="1" applyAlignment="1" applyProtection="1">
      <alignment horizontal="center" wrapText="1"/>
      <protection locked="0"/>
    </xf>
    <xf numFmtId="0" fontId="6" fillId="4" borderId="12" xfId="7" applyFont="1" applyFill="1" applyBorder="1" applyAlignment="1" applyProtection="1">
      <alignment horizontal="center" wrapText="1"/>
      <protection locked="0"/>
    </xf>
    <xf numFmtId="0" fontId="15" fillId="4" borderId="12" xfId="4" applyFont="1" applyFill="1" applyBorder="1" applyAlignment="1" applyProtection="1">
      <alignment horizontal="center" vertical="top" wrapText="1"/>
      <protection locked="0"/>
    </xf>
    <xf numFmtId="0" fontId="15" fillId="4" borderId="1" xfId="4" applyFont="1" applyFill="1" applyBorder="1" applyAlignment="1" applyProtection="1">
      <alignment horizontal="center" vertical="top" wrapText="1"/>
      <protection locked="0"/>
    </xf>
    <xf numFmtId="0" fontId="16" fillId="4" borderId="1" xfId="8" applyFont="1" applyFill="1" applyBorder="1" applyAlignment="1">
      <alignment horizontal="right"/>
    </xf>
    <xf numFmtId="166" fontId="1" fillId="4" borderId="1" xfId="8" applyNumberFormat="1" applyFill="1" applyBorder="1"/>
    <xf numFmtId="164" fontId="1" fillId="4" borderId="1" xfId="9" applyNumberFormat="1" applyFont="1" applyFill="1" applyBorder="1"/>
    <xf numFmtId="43" fontId="1" fillId="4" borderId="1" xfId="8" applyNumberFormat="1" applyFill="1" applyBorder="1"/>
    <xf numFmtId="43" fontId="1" fillId="4" borderId="1" xfId="9" applyFont="1" applyFill="1" applyBorder="1"/>
    <xf numFmtId="0" fontId="3" fillId="4" borderId="1" xfId="4" applyFill="1" applyBorder="1" applyAlignment="1" applyProtection="1">
      <alignment vertical="top" wrapText="1"/>
      <protection locked="0"/>
    </xf>
    <xf numFmtId="0" fontId="16" fillId="4" borderId="1" xfId="8" applyFont="1" applyFill="1" applyBorder="1" applyAlignment="1">
      <alignment horizontal="right" wrapText="1"/>
    </xf>
    <xf numFmtId="0" fontId="6" fillId="0" borderId="3" xfId="7" applyFont="1" applyBorder="1" applyAlignment="1" applyProtection="1">
      <alignment horizontal="center" vertical="center" wrapText="1"/>
      <protection locked="0"/>
    </xf>
    <xf numFmtId="0" fontId="3" fillId="0" borderId="0" xfId="5" applyAlignment="1">
      <alignment horizontal="left"/>
    </xf>
    <xf numFmtId="0" fontId="13" fillId="0" borderId="0" xfId="5" applyFont="1"/>
    <xf numFmtId="0" fontId="6" fillId="0" borderId="1" xfId="7" applyFont="1" applyBorder="1" applyAlignment="1" applyProtection="1">
      <alignment horizontal="center" wrapText="1"/>
      <protection locked="0"/>
    </xf>
    <xf numFmtId="0" fontId="6" fillId="0" borderId="1" xfId="3" applyFont="1" applyBorder="1" applyAlignment="1" applyProtection="1">
      <alignment horizontal="center" wrapText="1"/>
      <protection locked="0"/>
    </xf>
    <xf numFmtId="17" fontId="3" fillId="0" borderId="1" xfId="7" applyNumberFormat="1" applyBorder="1" applyAlignment="1">
      <alignment horizontal="right"/>
    </xf>
    <xf numFmtId="0" fontId="3" fillId="0" borderId="1" xfId="3" applyBorder="1" applyAlignment="1" applyProtection="1">
      <alignment vertical="top" wrapText="1"/>
      <protection locked="0"/>
    </xf>
    <xf numFmtId="0" fontId="3" fillId="5" borderId="1" xfId="3" applyFill="1" applyBorder="1" applyAlignment="1" applyProtection="1">
      <alignment horizontal="center" vertical="top" wrapText="1"/>
      <protection locked="0"/>
    </xf>
    <xf numFmtId="14" fontId="12" fillId="0" borderId="0" xfId="5" applyNumberFormat="1" applyFont="1"/>
    <xf numFmtId="3" fontId="3" fillId="0" borderId="1" xfId="3" applyNumberFormat="1" applyBorder="1"/>
    <xf numFmtId="0" fontId="3" fillId="0" borderId="0" xfId="3" applyBorder="1"/>
    <xf numFmtId="0" fontId="6" fillId="0" borderId="4" xfId="5" applyFont="1" applyBorder="1" applyAlignment="1">
      <alignment horizontal="center" vertical="center" wrapText="1"/>
    </xf>
    <xf numFmtId="0" fontId="12" fillId="0" borderId="3" xfId="7" applyFont="1" applyBorder="1" applyAlignment="1" applyProtection="1">
      <alignment horizontal="center" vertical="top" wrapText="1"/>
      <protection locked="0"/>
    </xf>
    <xf numFmtId="0" fontId="2" fillId="4" borderId="1" xfId="8" applyFont="1" applyFill="1" applyBorder="1" applyAlignment="1">
      <alignment horizontal="center" vertical="top"/>
    </xf>
    <xf numFmtId="0" fontId="16" fillId="6" borderId="1" xfId="8" applyFont="1" applyFill="1" applyBorder="1" applyAlignment="1">
      <alignment horizontal="right"/>
    </xf>
    <xf numFmtId="0" fontId="3" fillId="6" borderId="1" xfId="4" applyFill="1" applyBorder="1" applyAlignment="1" applyProtection="1">
      <alignment vertical="top" wrapText="1"/>
      <protection locked="0"/>
    </xf>
    <xf numFmtId="0" fontId="15" fillId="6" borderId="12" xfId="4" applyFont="1" applyFill="1" applyBorder="1" applyAlignment="1" applyProtection="1">
      <alignment horizontal="center" vertical="top" wrapText="1"/>
      <protection locked="0"/>
    </xf>
    <xf numFmtId="0" fontId="15" fillId="6" borderId="1" xfId="4" applyFont="1" applyFill="1" applyBorder="1" applyAlignment="1" applyProtection="1">
      <alignment horizontal="center" vertical="top" wrapText="1"/>
      <protection locked="0"/>
    </xf>
    <xf numFmtId="0" fontId="3" fillId="6" borderId="1" xfId="4" applyFill="1" applyBorder="1" applyAlignment="1" applyProtection="1">
      <alignment horizontal="right" vertical="top" wrapText="1"/>
      <protection locked="0"/>
    </xf>
    <xf numFmtId="166" fontId="1" fillId="7" borderId="1" xfId="8" applyNumberFormat="1" applyFill="1" applyBorder="1"/>
    <xf numFmtId="164" fontId="1" fillId="7" borderId="1" xfId="9" applyNumberFormat="1" applyFont="1" applyFill="1" applyBorder="1"/>
    <xf numFmtId="43" fontId="1" fillId="7" borderId="1" xfId="8" applyNumberFormat="1" applyFill="1" applyBorder="1"/>
    <xf numFmtId="43" fontId="1" fillId="7" borderId="1" xfId="9" applyFont="1" applyFill="1" applyBorder="1"/>
    <xf numFmtId="0" fontId="16" fillId="7" borderId="1" xfId="8" applyFont="1" applyFill="1" applyBorder="1" applyAlignment="1">
      <alignment horizontal="right"/>
    </xf>
    <xf numFmtId="0" fontId="3" fillId="7" borderId="1" xfId="4" applyFill="1" applyBorder="1" applyAlignment="1" applyProtection="1">
      <alignment vertical="top" wrapText="1"/>
      <protection locked="0"/>
    </xf>
    <xf numFmtId="0" fontId="16" fillId="7" borderId="1" xfId="8" applyFont="1" applyFill="1" applyBorder="1" applyAlignment="1">
      <alignment horizontal="center"/>
    </xf>
    <xf numFmtId="0" fontId="17" fillId="6" borderId="1" xfId="8" applyFont="1" applyFill="1" applyBorder="1" applyAlignment="1">
      <alignment horizontal="center" vertical="top"/>
    </xf>
    <xf numFmtId="0" fontId="7" fillId="8" borderId="0" xfId="2" applyFill="1" applyBorder="1" applyAlignment="1" applyProtection="1">
      <alignment vertical="top" wrapText="1"/>
    </xf>
    <xf numFmtId="0" fontId="3" fillId="0" borderId="0" xfId="3" applyFont="1" applyAlignment="1">
      <alignment vertical="top" wrapText="1"/>
    </xf>
    <xf numFmtId="0" fontId="7" fillId="0" borderId="0" xfId="2" applyAlignment="1" applyProtection="1">
      <alignment vertical="top" wrapText="1"/>
    </xf>
    <xf numFmtId="3" fontId="12" fillId="0" borderId="0" xfId="6" applyNumberFormat="1" applyFont="1" applyAlignment="1">
      <alignment horizontal="center"/>
    </xf>
    <xf numFmtId="0" fontId="3" fillId="0" borderId="0" xfId="3" applyAlignment="1">
      <alignment wrapText="1"/>
    </xf>
    <xf numFmtId="43" fontId="4" fillId="4" borderId="0" xfId="1" applyFont="1" applyFill="1" applyAlignment="1">
      <alignment horizontal="center"/>
    </xf>
    <xf numFmtId="0" fontId="4" fillId="4" borderId="0" xfId="6" applyFont="1" applyFill="1" applyAlignment="1">
      <alignment horizontal="center"/>
    </xf>
    <xf numFmtId="0" fontId="1" fillId="4" borderId="0" xfId="8" applyFill="1" applyBorder="1"/>
    <xf numFmtId="0" fontId="15" fillId="4" borderId="17" xfId="4" applyFont="1" applyFill="1" applyBorder="1" applyAlignment="1" applyProtection="1">
      <alignment horizontal="center" vertical="top" wrapText="1"/>
      <protection locked="0"/>
    </xf>
    <xf numFmtId="0" fontId="15" fillId="4" borderId="18" xfId="4" applyFont="1" applyFill="1" applyBorder="1" applyAlignment="1" applyProtection="1">
      <alignment horizontal="center" vertical="top" wrapText="1"/>
      <protection locked="0"/>
    </xf>
    <xf numFmtId="0" fontId="6" fillId="0" borderId="6" xfId="6" applyFont="1" applyBorder="1" applyAlignment="1">
      <alignment horizontal="center" wrapText="1"/>
    </xf>
    <xf numFmtId="0" fontId="6" fillId="0" borderId="7" xfId="6" applyFont="1" applyBorder="1" applyAlignment="1">
      <alignment horizontal="center" wrapText="1"/>
    </xf>
    <xf numFmtId="0" fontId="6" fillId="0" borderId="8" xfId="6" applyFont="1" applyBorder="1" applyAlignment="1">
      <alignment horizontal="center" wrapText="1"/>
    </xf>
    <xf numFmtId="0" fontId="11" fillId="0" borderId="0" xfId="0" applyFont="1" applyAlignment="1">
      <alignment horizontal="left"/>
    </xf>
    <xf numFmtId="0" fontId="6" fillId="0" borderId="0" xfId="0" applyFont="1" applyAlignment="1">
      <alignment horizontal="left"/>
    </xf>
    <xf numFmtId="0" fontId="14" fillId="3" borderId="0" xfId="6" applyFont="1" applyFill="1" applyAlignment="1">
      <alignment horizontal="center"/>
    </xf>
    <xf numFmtId="0" fontId="11" fillId="0" borderId="0" xfId="10" applyFont="1" applyAlignment="1">
      <alignment horizontal="left"/>
    </xf>
    <xf numFmtId="3" fontId="12" fillId="0" borderId="0" xfId="6" applyNumberFormat="1" applyFont="1" applyAlignment="1">
      <alignment horizontal="center"/>
    </xf>
    <xf numFmtId="0" fontId="3" fillId="0" borderId="0" xfId="3" applyAlignment="1">
      <alignment wrapText="1"/>
    </xf>
    <xf numFmtId="3" fontId="6" fillId="0" borderId="13" xfId="6" applyNumberFormat="1" applyFont="1" applyBorder="1" applyAlignment="1">
      <alignment horizontal="center"/>
    </xf>
    <xf numFmtId="3" fontId="6" fillId="0" borderId="14" xfId="6" applyNumberFormat="1" applyFont="1" applyBorder="1" applyAlignment="1">
      <alignment horizontal="center"/>
    </xf>
    <xf numFmtId="3" fontId="6" fillId="0" borderId="15" xfId="6" applyNumberFormat="1" applyFont="1" applyBorder="1" applyAlignment="1">
      <alignment horizontal="center"/>
    </xf>
    <xf numFmtId="43" fontId="4" fillId="4" borderId="0" xfId="1" applyFont="1" applyFill="1" applyAlignment="1">
      <alignment horizontal="center"/>
    </xf>
    <xf numFmtId="0" fontId="4" fillId="4" borderId="0" xfId="6" applyFont="1" applyFill="1" applyAlignment="1">
      <alignment horizontal="center"/>
    </xf>
    <xf numFmtId="0" fontId="11" fillId="4" borderId="10" xfId="8" applyFont="1" applyFill="1" applyBorder="1" applyAlignment="1">
      <alignment horizontal="center" wrapText="1"/>
    </xf>
    <xf numFmtId="0" fontId="11" fillId="4" borderId="11" xfId="8" applyFont="1" applyFill="1" applyBorder="1" applyAlignment="1">
      <alignment horizontal="center" wrapText="1"/>
    </xf>
    <xf numFmtId="0" fontId="11" fillId="4" borderId="12" xfId="8" applyFont="1" applyFill="1" applyBorder="1" applyAlignment="1">
      <alignment horizontal="center" wrapText="1"/>
    </xf>
    <xf numFmtId="0" fontId="11" fillId="4" borderId="1" xfId="8" applyFont="1" applyFill="1" applyBorder="1" applyAlignment="1">
      <alignment horizontal="center" wrapText="1"/>
    </xf>
    <xf numFmtId="0" fontId="19" fillId="4" borderId="0" xfId="8" applyFont="1" applyFill="1" applyAlignment="1">
      <alignment horizontal="center"/>
    </xf>
    <xf numFmtId="0" fontId="11" fillId="4" borderId="16" xfId="8" applyFont="1" applyFill="1" applyBorder="1" applyAlignment="1">
      <alignment horizontal="center" wrapText="1"/>
    </xf>
    <xf numFmtId="0" fontId="18" fillId="9" borderId="10" xfId="8" applyFont="1" applyFill="1" applyBorder="1" applyAlignment="1">
      <alignment horizontal="center" vertical="top"/>
    </xf>
    <xf numFmtId="0" fontId="18" fillId="9" borderId="11" xfId="8" applyFont="1" applyFill="1" applyBorder="1" applyAlignment="1">
      <alignment horizontal="center" vertical="top"/>
    </xf>
    <xf numFmtId="0" fontId="18" fillId="9" borderId="12" xfId="8" applyFont="1" applyFill="1" applyBorder="1" applyAlignment="1">
      <alignment horizontal="center" vertical="top"/>
    </xf>
    <xf numFmtId="0" fontId="11" fillId="9" borderId="10" xfId="8" applyFont="1" applyFill="1" applyBorder="1" applyAlignment="1">
      <alignment horizontal="center" vertical="top"/>
    </xf>
    <xf numFmtId="0" fontId="11" fillId="9" borderId="11" xfId="8" applyFont="1" applyFill="1" applyBorder="1" applyAlignment="1">
      <alignment horizontal="center" vertical="top"/>
    </xf>
    <xf numFmtId="0" fontId="11" fillId="9" borderId="12" xfId="8" applyFont="1" applyFill="1" applyBorder="1" applyAlignment="1">
      <alignment horizontal="center" vertical="top"/>
    </xf>
  </cellXfs>
  <cellStyles count="11">
    <cellStyle name="Comma" xfId="1" builtinId="3"/>
    <cellStyle name="Comma 3" xfId="9" xr:uid="{74F8118A-B532-4805-BA43-F096EC59F6DB}"/>
    <cellStyle name="Hyperlink" xfId="2" builtinId="8"/>
    <cellStyle name="Normal" xfId="0" builtinId="0"/>
    <cellStyle name="Normal 2" xfId="4" xr:uid="{AA8CC9B7-6354-44BB-86F2-9965A533F629}"/>
    <cellStyle name="Normal 3" xfId="10" xr:uid="{91044DCF-16D2-4D0C-8B44-E70E4FC85255}"/>
    <cellStyle name="Normal 4" xfId="3" xr:uid="{417DD1D8-DA89-4CCB-A098-027E3A68C935}"/>
    <cellStyle name="Normal 4 2" xfId="8" xr:uid="{68C3B31E-EA74-473E-9B18-557D69086E25}"/>
    <cellStyle name="Normal 6" xfId="7" xr:uid="{7F688C0C-FE6F-46FC-962C-D3507AF6FD3B}"/>
    <cellStyle name="Normal_AppendixF1" xfId="6" xr:uid="{1806D561-F1F4-421B-8BAA-9D2271DE2B69}"/>
    <cellStyle name="Normal_gdp ucla 2" xfId="5" xr:uid="{317506E8-54C6-4F17-A0C3-96DF3647A7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10</xdr:row>
      <xdr:rowOff>48796</xdr:rowOff>
    </xdr:from>
    <xdr:ext cx="5975350" cy="10358642"/>
    <xdr:sp macro="" textlink="">
      <xdr:nvSpPr>
        <xdr:cNvPr id="16" name="TextBox 1">
          <a:extLst>
            <a:ext uri="{FF2B5EF4-FFF2-40B4-BE49-F238E27FC236}">
              <a16:creationId xmlns:a16="http://schemas.microsoft.com/office/drawing/2014/main" id="{A398F0C6-3D8B-4EE9-8E81-ED52E0E34FBC}"/>
            </a:ext>
          </a:extLst>
        </xdr:cNvPr>
        <xdr:cNvSpPr txBox="1"/>
      </xdr:nvSpPr>
      <xdr:spPr>
        <a:xfrm>
          <a:off x="0" y="2639596"/>
          <a:ext cx="5975350" cy="1035864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solidFill>
                <a:schemeClr val="tx1"/>
              </a:solidFill>
              <a:effectLst/>
              <a:latin typeface="+mn-lt"/>
              <a:ea typeface="+mn-ea"/>
              <a:cs typeface="+mn-cs"/>
            </a:rPr>
            <a:t>Background: </a:t>
          </a:r>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 This template</a:t>
          </a:r>
          <a:r>
            <a:rPr lang="en-US" sz="1100" baseline="0">
              <a:solidFill>
                <a:schemeClr val="tx1"/>
              </a:solidFill>
              <a:effectLst/>
              <a:latin typeface="+mn-lt"/>
              <a:ea typeface="+mn-ea"/>
              <a:cs typeface="+mn-cs"/>
            </a:rPr>
            <a:t> is to be used for provision of load forecasts and PV data as described in </a:t>
          </a:r>
          <a:r>
            <a:rPr lang="en-US" sz="1100" b="0" i="0" u="none" strike="noStrike" baseline="0">
              <a:solidFill>
                <a:schemeClr val="tx1"/>
              </a:solidFill>
              <a:effectLst/>
              <a:latin typeface="+mn-lt"/>
              <a:ea typeface="+mn-ea"/>
              <a:cs typeface="+mn-cs"/>
            </a:rPr>
            <a:t>"</a:t>
          </a:r>
          <a:r>
            <a:rPr lang="en-US" sz="1100" b="1" i="0" u="none" strike="noStrike" baseline="0">
              <a:solidFill>
                <a:schemeClr val="tx1"/>
              </a:solidFill>
              <a:latin typeface="+mn-lt"/>
              <a:ea typeface="+mn-ea"/>
              <a:cs typeface="+mn-cs"/>
            </a:rPr>
            <a:t>ADMINISTRATIVE LAW JUDGE’S RULING ESTABLISHING PROCESS FOR FINALIZING LOAD FORECASTS AND GREENHOUSE GAS EMISSIONS BENCHMARKS FOR 2022 INTEGRATED RESOURCE PLAN FILINGS", </a:t>
          </a:r>
          <a:r>
            <a:rPr lang="en-US" sz="1100" b="0" i="0" u="none" strike="noStrike" baseline="0">
              <a:solidFill>
                <a:schemeClr val="tx1"/>
              </a:solidFill>
              <a:latin typeface="+mn-lt"/>
              <a:ea typeface="+mn-ea"/>
              <a:cs typeface="+mn-cs"/>
            </a:rPr>
            <a:t>April 20, 2022. </a:t>
          </a:r>
          <a:r>
            <a:rPr lang="en-US" sz="1100" b="0" i="0">
              <a:solidFill>
                <a:schemeClr val="tx1"/>
              </a:solidFill>
              <a:effectLst/>
              <a:latin typeface="+mn-lt"/>
              <a:ea typeface="+mn-ea"/>
              <a:cs typeface="+mn-cs"/>
            </a:rPr>
            <a:t>Please refer to the ruling for the details on the LSEs that need to fill and submit this template</a:t>
          </a:r>
        </a:p>
        <a:p>
          <a:endParaRPr lang="en-US" sz="1100" b="0" i="0">
            <a:solidFill>
              <a:schemeClr val="tx1"/>
            </a:solidFill>
            <a:effectLst/>
            <a:latin typeface="+mn-lt"/>
            <a:ea typeface="+mn-ea"/>
            <a:cs typeface="+mn-cs"/>
          </a:endParaRPr>
        </a:p>
        <a:p>
          <a:r>
            <a:rPr lang="en-US" sz="1100" b="1">
              <a:solidFill>
                <a:schemeClr val="tx1"/>
              </a:solidFill>
              <a:effectLst/>
              <a:latin typeface="+mn-lt"/>
              <a:ea typeface="+mn-ea"/>
              <a:cs typeface="+mn-cs"/>
            </a:rPr>
            <a:t>Confidentiality:</a:t>
          </a:r>
          <a:r>
            <a:rPr lang="en-US" sz="1100">
              <a:solidFill>
                <a:schemeClr val="tx1"/>
              </a:solidFill>
              <a:effectLst/>
              <a:latin typeface="+mn-lt"/>
              <a:ea typeface="+mn-ea"/>
              <a:cs typeface="+mn-cs"/>
            </a:rPr>
            <a:t>  On June 25, 2009, the CEC and CPUC executed an “Interagency Information Request and Confidentiality Agreement” which specifies how the CEC may use confidential data from</a:t>
          </a:r>
          <a:r>
            <a:rPr lang="en-US" sz="1100" baseline="0">
              <a:solidFill>
                <a:schemeClr val="tx1"/>
              </a:solidFill>
              <a:effectLst/>
              <a:latin typeface="+mn-lt"/>
              <a:ea typeface="+mn-ea"/>
              <a:cs typeface="+mn-cs"/>
            </a:rPr>
            <a:t> proceedings on electricity procurement, resource adequacy, and other proceedings</a:t>
          </a:r>
          <a:r>
            <a:rPr lang="en-US" sz="1100">
              <a:solidFill>
                <a:schemeClr val="tx1"/>
              </a:solidFill>
              <a:effectLst/>
              <a:latin typeface="+mn-lt"/>
              <a:ea typeface="+mn-ea"/>
              <a:cs typeface="+mn-cs"/>
            </a:rPr>
            <a:t>. The data  requested in this template are covered by that Agreement</a:t>
          </a:r>
          <a:r>
            <a:rPr lang="en-US" sz="1100" baseline="0">
              <a:solidFill>
                <a:schemeClr val="tx1"/>
              </a:solidFill>
              <a:effectLst/>
              <a:latin typeface="+mn-lt"/>
              <a:ea typeface="+mn-ea"/>
              <a:cs typeface="+mn-cs"/>
            </a:rPr>
            <a:t> and are </a:t>
          </a:r>
          <a:r>
            <a:rPr lang="en-US" sz="1100">
              <a:solidFill>
                <a:schemeClr val="tx1"/>
              </a:solidFill>
              <a:effectLst/>
              <a:latin typeface="+mn-lt"/>
              <a:ea typeface="+mn-ea"/>
              <a:cs typeface="+mn-cs"/>
            </a:rPr>
            <a:t>subject to the protections of Section 583 of the California Public Utilities Code.</a:t>
          </a:r>
        </a:p>
        <a:p>
          <a:r>
            <a:rPr lang="en-US" sz="1100">
              <a:solidFill>
                <a:schemeClr val="tx1"/>
              </a:solidFill>
              <a:effectLst/>
              <a:latin typeface="+mn-lt"/>
              <a:ea typeface="+mn-ea"/>
              <a:cs typeface="+mn-cs"/>
            </a:rPr>
            <a:t> </a:t>
          </a:r>
        </a:p>
        <a:p>
          <a:pPr marL="0" marR="0">
            <a:spcBef>
              <a:spcPts val="0"/>
            </a:spcBef>
            <a:spcAft>
              <a:spcPts val="0"/>
            </a:spcAft>
          </a:pPr>
          <a:r>
            <a:rPr lang="en-US" sz="1100" b="1">
              <a:solidFill>
                <a:srgbClr val="000000"/>
              </a:solidFill>
              <a:effectLst/>
              <a:latin typeface="+mn-lt"/>
              <a:ea typeface="+mn-ea"/>
              <a:cs typeface="+mn-cs"/>
            </a:rPr>
            <a:t>Instructions for Each Form</a:t>
          </a:r>
        </a:p>
        <a:p>
          <a:pPr marL="0" marR="0">
            <a:spcBef>
              <a:spcPts val="0"/>
            </a:spcBef>
            <a:spcAft>
              <a:spcPts val="0"/>
            </a:spcAft>
          </a:pPr>
          <a:endParaRPr lang="en-US" sz="1100">
            <a:effectLst/>
            <a:latin typeface="+mn-lt"/>
            <a:ea typeface="Times New Roman"/>
          </a:endParaRPr>
        </a:p>
        <a:p>
          <a:pPr marL="0" marR="0">
            <a:spcBef>
              <a:spcPts val="0"/>
            </a:spcBef>
            <a:spcAft>
              <a:spcPts val="0"/>
            </a:spcAft>
          </a:pPr>
          <a:r>
            <a:rPr lang="en-US" sz="1100" b="1">
              <a:solidFill>
                <a:srgbClr val="000000"/>
              </a:solidFill>
              <a:effectLst/>
              <a:latin typeface="+mn-lt"/>
              <a:ea typeface="+mn-ea"/>
              <a:cs typeface="+mn-cs"/>
            </a:rPr>
            <a:t>Form 1 Annual Sales and Peak Load Forecast</a:t>
          </a:r>
          <a:endParaRPr lang="en-US" sz="1100">
            <a:effectLst/>
            <a:latin typeface="+mn-lt"/>
            <a:ea typeface="Times New Roman"/>
          </a:endParaRPr>
        </a:p>
        <a:p>
          <a:pPr marL="0" marR="0">
            <a:spcBef>
              <a:spcPts val="0"/>
            </a:spcBef>
            <a:spcAft>
              <a:spcPts val="0"/>
            </a:spcAft>
          </a:pPr>
          <a:r>
            <a:rPr lang="en-US" sz="1100">
              <a:solidFill>
                <a:srgbClr val="000000"/>
              </a:solidFill>
              <a:effectLst/>
              <a:latin typeface="+mn-lt"/>
              <a:ea typeface="+mn-ea"/>
              <a:cs typeface="+mn-cs"/>
            </a:rPr>
            <a:t>For each IOU service area in which they serve load, each LSE reports their</a:t>
          </a:r>
          <a:r>
            <a:rPr lang="en-US" sz="1100" baseline="0">
              <a:solidFill>
                <a:srgbClr val="000000"/>
              </a:solidFill>
              <a:effectLst/>
              <a:latin typeface="+mn-lt"/>
              <a:ea typeface="+mn-ea"/>
              <a:cs typeface="+mn-cs"/>
            </a:rPr>
            <a:t> forecast of</a:t>
          </a:r>
          <a:r>
            <a:rPr lang="en-US" sz="1100">
              <a:solidFill>
                <a:srgbClr val="000000"/>
              </a:solidFill>
              <a:effectLst/>
              <a:latin typeface="+mn-lt"/>
              <a:ea typeface="+mn-ea"/>
              <a:cs typeface="+mn-cs"/>
            </a:rPr>
            <a:t> annual sales, and peak demand forecast including distribution losses through 2035. </a:t>
          </a:r>
          <a:r>
            <a:rPr lang="en-US" sz="1100" baseline="0">
              <a:solidFill>
                <a:schemeClr val="tx1"/>
              </a:solidFill>
              <a:effectLst/>
              <a:latin typeface="+mn-lt"/>
              <a:ea typeface="+mn-ea"/>
              <a:cs typeface="+mn-cs"/>
            </a:rPr>
            <a:t> Actual values for 2021 are also requested. </a:t>
          </a:r>
          <a:r>
            <a:rPr lang="en-US" sz="1100">
              <a:solidFill>
                <a:srgbClr val="000000"/>
              </a:solidFill>
              <a:effectLst/>
              <a:latin typeface="+mn-lt"/>
              <a:ea typeface="+mn-ea"/>
              <a:cs typeface="+mn-cs"/>
            </a:rPr>
            <a:t>A transmission loss factor of 1.025 is applied to the annual Peak Forecast and a loss factor for unaccounted-for-energy (UFE) of 1.005 is</a:t>
          </a:r>
          <a:r>
            <a:rPr lang="en-US" sz="1100" baseline="0">
              <a:solidFill>
                <a:srgbClr val="000000"/>
              </a:solidFill>
              <a:effectLst/>
              <a:latin typeface="+mn-lt"/>
              <a:ea typeface="+mn-ea"/>
              <a:cs typeface="+mn-cs"/>
            </a:rPr>
            <a:t> applied to the Peak Forecast </a:t>
          </a:r>
          <a:r>
            <a:rPr lang="en-US" sz="1100">
              <a:solidFill>
                <a:srgbClr val="000000"/>
              </a:solidFill>
              <a:effectLst/>
              <a:latin typeface="+mn-lt"/>
              <a:ea typeface="+mn-ea"/>
              <a:cs typeface="+mn-cs"/>
            </a:rPr>
            <a:t>for the PG&amp;E distribution area only. UFE losses are already accounted for in the SCE and SDG&amp;E distribution loss factors. The Total Peak Load field is the sum of the Annual Peak Forecast  and Transmission and UFE losses.</a:t>
          </a:r>
          <a:endParaRPr lang="en-US" sz="1100">
            <a:effectLst/>
            <a:latin typeface="+mn-lt"/>
            <a:ea typeface="Times New Roman"/>
          </a:endParaRPr>
        </a:p>
        <a:p>
          <a:pPr marL="0" marR="0">
            <a:spcBef>
              <a:spcPts val="0"/>
            </a:spcBef>
            <a:spcAft>
              <a:spcPts val="0"/>
            </a:spcAft>
          </a:pPr>
          <a:endParaRPr lang="en-US" sz="1100">
            <a:effectLst/>
            <a:latin typeface="+mn-lt"/>
            <a:ea typeface="Times New Roman"/>
          </a:endParaRPr>
        </a:p>
        <a:p>
          <a:pPr marL="0" marR="0">
            <a:spcBef>
              <a:spcPts val="0"/>
            </a:spcBef>
            <a:spcAft>
              <a:spcPts val="0"/>
            </a:spcAft>
          </a:pPr>
          <a:r>
            <a:rPr lang="en-US" sz="1100" b="1">
              <a:solidFill>
                <a:srgbClr val="000000"/>
              </a:solidFill>
              <a:effectLst/>
              <a:latin typeface="+mn-lt"/>
              <a:ea typeface="+mn-ea"/>
              <a:cs typeface="+mn-cs"/>
            </a:rPr>
            <a:t>Form 2 Customer Count  </a:t>
          </a:r>
          <a:endParaRPr lang="en-US" sz="1100">
            <a:effectLst/>
            <a:latin typeface="+mn-lt"/>
            <a:ea typeface="Times New Roman"/>
          </a:endParaRPr>
        </a:p>
        <a:p>
          <a:pPr marL="0" marR="0">
            <a:spcBef>
              <a:spcPts val="0"/>
            </a:spcBef>
            <a:spcAft>
              <a:spcPts val="0"/>
            </a:spcAft>
          </a:pPr>
          <a:r>
            <a:rPr lang="en-US" sz="1100">
              <a:solidFill>
                <a:srgbClr val="000000"/>
              </a:solidFill>
              <a:effectLst/>
              <a:latin typeface="+mn-lt"/>
              <a:ea typeface="+mn-ea"/>
              <a:cs typeface="+mn-cs"/>
            </a:rPr>
            <a:t>Each LSE provides annual customers counts associated with the forecast by service area and sector, representing the total expected number of billed accounts. For IOUs, only bundled customer data is requested.</a:t>
          </a:r>
        </a:p>
        <a:p>
          <a:pPr marL="0" marR="0">
            <a:spcBef>
              <a:spcPts val="0"/>
            </a:spcBef>
            <a:spcAft>
              <a:spcPts val="0"/>
            </a:spcAft>
          </a:pPr>
          <a:endParaRPr lang="en-US" sz="1100">
            <a:effectLst/>
            <a:latin typeface="+mn-lt"/>
            <a:ea typeface="Times New Roman"/>
          </a:endParaRPr>
        </a:p>
        <a:p>
          <a:pPr marL="0" marR="0">
            <a:spcBef>
              <a:spcPts val="0"/>
            </a:spcBef>
            <a:spcAft>
              <a:spcPts val="0"/>
            </a:spcAft>
          </a:pPr>
          <a:r>
            <a:rPr lang="en-US" sz="1100" b="1">
              <a:solidFill>
                <a:srgbClr val="000000"/>
              </a:solidFill>
              <a:effectLst/>
              <a:latin typeface="+mn-lt"/>
              <a:ea typeface="+mn-ea"/>
              <a:cs typeface="+mn-cs"/>
            </a:rPr>
            <a:t>Form 3 Incremental</a:t>
          </a:r>
          <a:r>
            <a:rPr lang="en-US" sz="1100" b="1" baseline="0">
              <a:solidFill>
                <a:srgbClr val="000000"/>
              </a:solidFill>
              <a:effectLst/>
              <a:latin typeface="+mn-lt"/>
              <a:ea typeface="+mn-ea"/>
              <a:cs typeface="+mn-cs"/>
            </a:rPr>
            <a:t> </a:t>
          </a:r>
          <a:r>
            <a:rPr lang="en-US" sz="1100" b="1">
              <a:solidFill>
                <a:srgbClr val="000000"/>
              </a:solidFill>
              <a:effectLst/>
              <a:latin typeface="+mn-lt"/>
              <a:ea typeface="+mn-ea"/>
              <a:cs typeface="+mn-cs"/>
            </a:rPr>
            <a:t>Demand Modifier</a:t>
          </a:r>
          <a:r>
            <a:rPr lang="en-US" sz="1100" b="1" baseline="0">
              <a:solidFill>
                <a:srgbClr val="000000"/>
              </a:solidFill>
              <a:effectLst/>
              <a:latin typeface="+mn-lt"/>
              <a:ea typeface="+mn-ea"/>
              <a:cs typeface="+mn-cs"/>
            </a:rPr>
            <a:t> Impacts</a:t>
          </a:r>
          <a:endParaRPr lang="en-US" sz="1100">
            <a:effectLst/>
            <a:latin typeface="+mn-lt"/>
            <a:ea typeface="Times New Roman"/>
          </a:endParaRPr>
        </a:p>
        <a:p>
          <a:pPr marL="0" marR="0">
            <a:spcBef>
              <a:spcPts val="0"/>
            </a:spcBef>
            <a:spcAft>
              <a:spcPts val="0"/>
            </a:spcAft>
          </a:pPr>
          <a:r>
            <a:rPr lang="en-US" sz="1100">
              <a:solidFill>
                <a:srgbClr val="000000"/>
              </a:solidFill>
              <a:effectLst/>
              <a:latin typeface="+mn-lt"/>
              <a:ea typeface="+mn-ea"/>
              <a:cs typeface="+mn-cs"/>
            </a:rPr>
            <a:t>Report the amount, if any, of load modifying peak demand impact embedded in the forecast submitted on Form 1, and the associated change in energy use.</a:t>
          </a:r>
          <a:r>
            <a:rPr lang="en-US" sz="1100">
              <a:effectLst/>
              <a:latin typeface="+mn-lt"/>
              <a:ea typeface="Times New Roman"/>
            </a:rPr>
            <a:t> </a:t>
          </a:r>
          <a:r>
            <a:rPr lang="en-US" sz="1100">
              <a:solidFill>
                <a:schemeClr val="tx1"/>
              </a:solidFill>
              <a:effectLst/>
              <a:latin typeface="+mn-lt"/>
              <a:ea typeface="+mn-ea"/>
              <a:cs typeface="+mn-cs"/>
            </a:rPr>
            <a:t>Impacts are to be reported on a cumulative basis and incremental to the last historical year. </a:t>
          </a:r>
          <a:r>
            <a:rPr lang="en-US" sz="1100">
              <a:solidFill>
                <a:srgbClr val="000000"/>
              </a:solidFill>
              <a:effectLst/>
              <a:latin typeface="+mn-lt"/>
              <a:ea typeface="+mn-ea"/>
              <a:cs typeface="+mn-cs"/>
            </a:rPr>
            <a:t>Peak impacts should represent the expected impact at the time of the LSE’s own peak. This may include effects from energy efficiency programs, fuel-switching measures such as building or transportation electrification, carbon reduction measures, and any other programs or activities accounted for in the forecast.  </a:t>
          </a:r>
          <a:endParaRPr lang="en-US" sz="1100">
            <a:effectLst/>
            <a:latin typeface="+mn-lt"/>
            <a:ea typeface="Times New Roman"/>
          </a:endParaRPr>
        </a:p>
        <a:p>
          <a:pPr marL="0" marR="0">
            <a:spcBef>
              <a:spcPts val="0"/>
            </a:spcBef>
            <a:spcAft>
              <a:spcPts val="0"/>
            </a:spcAft>
          </a:pPr>
          <a:endParaRPr lang="en-US" sz="1100">
            <a:effectLst/>
            <a:latin typeface="+mn-lt"/>
            <a:ea typeface="Times New Roman"/>
          </a:endParaRPr>
        </a:p>
        <a:p>
          <a:r>
            <a:rPr lang="en-US" sz="1100" b="1">
              <a:solidFill>
                <a:schemeClr val="tx1"/>
              </a:solidFill>
              <a:effectLst/>
              <a:latin typeface="+mn-lt"/>
              <a:ea typeface="+mn-ea"/>
              <a:cs typeface="+mn-cs"/>
            </a:rPr>
            <a:t>Form 4  Total BTM PV Impact</a:t>
          </a:r>
          <a:endParaRPr lang="en-US">
            <a:effectLst/>
          </a:endParaRPr>
        </a:p>
        <a:p>
          <a:pPr marL="0" marR="0">
            <a:spcBef>
              <a:spcPts val="0"/>
            </a:spcBef>
            <a:spcAft>
              <a:spcPts val="0"/>
            </a:spcAft>
          </a:pPr>
          <a:r>
            <a:rPr lang="en-US" sz="1100">
              <a:solidFill>
                <a:schemeClr val="tx1"/>
              </a:solidFill>
              <a:effectLst/>
              <a:latin typeface="+mn-lt"/>
              <a:ea typeface="Times New Roman"/>
            </a:rPr>
            <a:t>Each LSE reports the amount, if any, of load modifying peak demand impact embedded in the forecast submitted on Form 1 and the associated change in energy use from behind-the-meter solar PV (BTM PV). Impacts are to be reported on a cumulative annual basis and incremental to the last historical year. Peak impacts should represent the expected impact at the time of the LSE’s own peak. The</a:t>
          </a:r>
          <a:r>
            <a:rPr lang="en-US" sz="1100" baseline="0">
              <a:solidFill>
                <a:schemeClr val="tx1"/>
              </a:solidFill>
              <a:effectLst/>
              <a:latin typeface="+mn-lt"/>
              <a:ea typeface="Times New Roman"/>
            </a:rPr>
            <a:t> first three categories of this form (installations, energy, and peak demand impact) should be reported out in a manner consistent with how information was reported in Form 3 for other technology types. </a:t>
          </a:r>
          <a:r>
            <a:rPr lang="en-US" sz="1100">
              <a:solidFill>
                <a:schemeClr val="tx1"/>
              </a:solidFill>
              <a:effectLst/>
              <a:latin typeface="+mn-lt"/>
              <a:ea typeface="Times New Roman"/>
            </a:rPr>
            <a:t>Each LSE also reports the total number of customer accounts and total number of NEM customer accounts, by customer class. </a:t>
          </a:r>
        </a:p>
        <a:p>
          <a:pPr marL="0" marR="0">
            <a:spcBef>
              <a:spcPts val="0"/>
            </a:spcBef>
            <a:spcAft>
              <a:spcPts val="0"/>
            </a:spcAft>
          </a:pPr>
          <a:endParaRPr lang="en-US" sz="1100">
            <a:solidFill>
              <a:schemeClr val="tx1"/>
            </a:solidFill>
            <a:effectLst/>
            <a:latin typeface="+mn-lt"/>
            <a:ea typeface="Times New Roman"/>
          </a:endParaRPr>
        </a:p>
        <a:p>
          <a:pPr marL="0" marR="0">
            <a:spcBef>
              <a:spcPts val="0"/>
            </a:spcBef>
            <a:spcAft>
              <a:spcPts val="0"/>
            </a:spcAft>
          </a:pPr>
          <a:r>
            <a:rPr lang="en-US" sz="1100">
              <a:solidFill>
                <a:schemeClr val="tx1"/>
              </a:solidFill>
              <a:effectLst/>
              <a:latin typeface="+mn-lt"/>
              <a:ea typeface="Times New Roman"/>
            </a:rPr>
            <a:t>CCAs and ESPs should only report these figures for their own customer base. IOUs should report these figures for their full service territory, their bundled customer base, and by LSE in their service territory. IOUs should add as many rows as needed to provide more data about LSEs in their service territory. LSEs should make best efforts to provide all requested information, but at a minimum, all LSEs must provide the total number of customer accounts among their own retail customers by customer class for historic</a:t>
          </a:r>
          <a:r>
            <a:rPr lang="en-US" sz="1100" baseline="0">
              <a:solidFill>
                <a:schemeClr val="tx1"/>
              </a:solidFill>
              <a:effectLst/>
              <a:latin typeface="+mn-lt"/>
              <a:ea typeface="Times New Roman"/>
            </a:rPr>
            <a:t> years (i.e. 2020 and 2021)</a:t>
          </a:r>
          <a:r>
            <a:rPr lang="en-US" sz="1100">
              <a:solidFill>
                <a:schemeClr val="tx1"/>
              </a:solidFill>
              <a:effectLst/>
              <a:latin typeface="+mn-lt"/>
              <a:ea typeface="Times New Roman"/>
            </a:rPr>
            <a:t>. The number of customer accounts must match the figures entered on Form 2 if the</a:t>
          </a:r>
          <a:r>
            <a:rPr lang="en-US" sz="1100" baseline="0">
              <a:solidFill>
                <a:schemeClr val="tx1"/>
              </a:solidFill>
              <a:effectLst/>
              <a:latin typeface="+mn-lt"/>
              <a:ea typeface="Times New Roman"/>
            </a:rPr>
            <a:t> LSE provided information on From 2</a:t>
          </a:r>
          <a:r>
            <a:rPr lang="en-US" sz="1100">
              <a:solidFill>
                <a:schemeClr val="tx1"/>
              </a:solidFill>
              <a:effectLst/>
              <a:latin typeface="+mn-lt"/>
              <a:ea typeface="Times New Roman"/>
            </a:rPr>
            <a:t>. To the extent that any LSE is unable to provide any other requested information, the LSE may leave fields blank and include an explanation for why they were unable to provide the requested infromation in their Load Forecast Documentation.</a:t>
          </a:r>
        </a:p>
        <a:p>
          <a:pPr marL="0" marR="0">
            <a:spcBef>
              <a:spcPts val="0"/>
            </a:spcBef>
            <a:spcAft>
              <a:spcPts val="0"/>
            </a:spcAft>
          </a:pPr>
          <a:endParaRPr lang="en-US" sz="1100">
            <a:effectLst/>
            <a:latin typeface="+mn-lt"/>
            <a:ea typeface="Times New Roman"/>
          </a:endParaRPr>
        </a:p>
        <a:p>
          <a:pPr marL="0" marR="0">
            <a:spcBef>
              <a:spcPts val="0"/>
            </a:spcBef>
            <a:spcAft>
              <a:spcPts val="0"/>
            </a:spcAft>
          </a:pPr>
          <a:r>
            <a:rPr lang="en-US" sz="1100" b="1">
              <a:solidFill>
                <a:srgbClr val="000000"/>
              </a:solidFill>
              <a:effectLst/>
              <a:latin typeface="+mn-lt"/>
              <a:ea typeface="+mn-ea"/>
              <a:cs typeface="+mn-cs"/>
            </a:rPr>
            <a:t>Load Forecast Documentation</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Provide a description of forecast methods</a:t>
          </a:r>
          <a:r>
            <a:rPr lang="en-US" sz="1100" baseline="0">
              <a:solidFill>
                <a:schemeClr val="tx1"/>
              </a:solidFill>
              <a:effectLst/>
              <a:latin typeface="+mn-lt"/>
              <a:ea typeface="+mn-ea"/>
              <a:cs typeface="+mn-cs"/>
            </a:rPr>
            <a:t> and assumptions, including for historical years, and including the basis for </a:t>
          </a:r>
          <a:r>
            <a:rPr lang="en-US" sz="1100">
              <a:solidFill>
                <a:schemeClr val="tx1"/>
              </a:solidFill>
              <a:effectLst/>
              <a:latin typeface="+mn-lt"/>
              <a:ea typeface="+mn-ea"/>
              <a:cs typeface="+mn-cs"/>
            </a:rPr>
            <a:t>load modifier impacts on Form 3 and Form 4 and assumptions about load</a:t>
          </a:r>
          <a:r>
            <a:rPr lang="en-US" sz="1100" baseline="0">
              <a:solidFill>
                <a:schemeClr val="tx1"/>
              </a:solidFill>
              <a:effectLst/>
              <a:latin typeface="+mn-lt"/>
              <a:ea typeface="+mn-ea"/>
              <a:cs typeface="+mn-cs"/>
            </a:rPr>
            <a:t> migration</a:t>
          </a:r>
          <a:r>
            <a:rPr lang="en-US" sz="1100">
              <a:solidFill>
                <a:schemeClr val="tx1"/>
              </a:solidFill>
              <a:effectLst/>
              <a:latin typeface="+mn-lt"/>
              <a:ea typeface="+mn-ea"/>
              <a:cs typeface="+mn-cs"/>
            </a:rPr>
            <a:t>.  </a:t>
          </a:r>
          <a:endParaRPr lang="en-US" sz="1100">
            <a:solidFill>
              <a:schemeClr val="tx1"/>
            </a:solidFill>
            <a:effectLst/>
            <a:latin typeface="+mn-lt"/>
            <a:ea typeface="Times New Roman"/>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puc.ca.gov/-/media/cpuc-website/files/uploadedfiles/cpuc_public_website/content/kiteworksftpexternalusersquickstartguide.pdf" TargetMode="External"/><Relationship Id="rId1" Type="http://schemas.openxmlformats.org/officeDocument/2006/relationships/hyperlink" Target="mailto:irpdatarequest@cpuc.ca.gov"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54198-D2E9-4F26-82C3-4362F402BFA3}">
  <sheetPr>
    <tabColor indexed="45"/>
  </sheetPr>
  <dimension ref="A1:D37"/>
  <sheetViews>
    <sheetView showGridLines="0" tabSelected="1" topLeftCell="A13" zoomScaleNormal="100" workbookViewId="0">
      <selection activeCell="A42" sqref="A42"/>
    </sheetView>
  </sheetViews>
  <sheetFormatPr defaultColWidth="7" defaultRowHeight="12" customHeight="1"/>
  <cols>
    <col min="1" max="1" width="52" style="4" customWidth="1"/>
    <col min="2" max="2" width="58" style="4" customWidth="1"/>
    <col min="3" max="16384" width="7" style="4"/>
  </cols>
  <sheetData>
    <row r="1" spans="1:4" ht="17.25" customHeight="1">
      <c r="A1" s="1" t="s">
        <v>0</v>
      </c>
      <c r="B1" s="2"/>
      <c r="C1" s="2"/>
      <c r="D1" s="3"/>
    </row>
    <row r="2" spans="1:4" ht="12" customHeight="1">
      <c r="A2" s="2"/>
      <c r="B2" s="2"/>
      <c r="C2" s="2"/>
      <c r="D2" s="3"/>
    </row>
    <row r="3" spans="1:4" ht="12" customHeight="1">
      <c r="A3" s="5"/>
      <c r="B3" s="2"/>
      <c r="C3" s="2"/>
      <c r="D3" s="3"/>
    </row>
    <row r="4" spans="1:4" ht="12" customHeight="1">
      <c r="A4" s="6" t="s">
        <v>1</v>
      </c>
      <c r="B4" s="7"/>
      <c r="C4" s="5"/>
    </row>
    <row r="5" spans="1:4" ht="12" customHeight="1">
      <c r="A5" s="6" t="s">
        <v>2</v>
      </c>
      <c r="B5" s="7"/>
      <c r="C5" s="5"/>
    </row>
    <row r="6" spans="1:4" ht="12" customHeight="1">
      <c r="A6" s="6"/>
      <c r="B6" s="7"/>
      <c r="C6" s="5"/>
    </row>
    <row r="7" spans="1:4" ht="12" customHeight="1">
      <c r="A7" s="8"/>
      <c r="B7" s="9"/>
      <c r="C7" s="5"/>
    </row>
    <row r="8" spans="1:4" ht="12" customHeight="1">
      <c r="A8" s="10" t="s">
        <v>3</v>
      </c>
      <c r="B8" s="9"/>
      <c r="C8" s="5"/>
    </row>
    <row r="9" spans="1:4" ht="94.35" customHeight="1">
      <c r="A9" s="11" t="s">
        <v>4</v>
      </c>
      <c r="B9" s="9"/>
      <c r="C9" s="5"/>
    </row>
    <row r="10" spans="1:4" ht="12" customHeight="1">
      <c r="A10" s="5"/>
      <c r="B10" s="9"/>
      <c r="C10" s="5"/>
    </row>
    <row r="11" spans="1:4" ht="26.4">
      <c r="A11" s="11" t="s">
        <v>5</v>
      </c>
      <c r="B11" s="9"/>
      <c r="C11" s="5"/>
    </row>
    <row r="12" spans="1:4" ht="12" customHeight="1">
      <c r="A12" s="11" t="s">
        <v>6</v>
      </c>
      <c r="B12" s="9"/>
      <c r="C12" s="5"/>
    </row>
    <row r="13" spans="1:4" ht="53.1" customHeight="1">
      <c r="A13" s="11" t="s">
        <v>7</v>
      </c>
      <c r="B13" s="9"/>
      <c r="C13" s="5"/>
    </row>
    <row r="14" spans="1:4" ht="55.35" customHeight="1">
      <c r="A14" s="11" t="s">
        <v>8</v>
      </c>
      <c r="B14" s="9"/>
      <c r="C14" s="5"/>
    </row>
    <row r="15" spans="1:4" ht="12" customHeight="1">
      <c r="A15" s="5"/>
      <c r="B15" s="12"/>
      <c r="C15" s="5"/>
    </row>
    <row r="16" spans="1:4" ht="12" customHeight="1">
      <c r="A16" s="9" t="s">
        <v>9</v>
      </c>
      <c r="B16" s="7"/>
      <c r="C16" s="5"/>
    </row>
    <row r="17" spans="1:3" ht="12" customHeight="1">
      <c r="A17" s="9" t="s">
        <v>10</v>
      </c>
      <c r="B17" s="7"/>
      <c r="C17" s="5"/>
    </row>
    <row r="18" spans="1:3" ht="12" customHeight="1">
      <c r="A18" s="9" t="s">
        <v>11</v>
      </c>
      <c r="B18" s="13"/>
      <c r="C18" s="5"/>
    </row>
    <row r="19" spans="1:3" ht="35.25" customHeight="1">
      <c r="A19" s="14" t="s">
        <v>12</v>
      </c>
      <c r="B19" s="7"/>
      <c r="C19" s="5"/>
    </row>
    <row r="20" spans="1:3" ht="12" customHeight="1">
      <c r="A20" s="5"/>
      <c r="B20" s="9"/>
      <c r="C20" s="5"/>
    </row>
    <row r="21" spans="1:3" ht="12" customHeight="1">
      <c r="A21" s="8" t="s">
        <v>13</v>
      </c>
      <c r="B21" s="9"/>
      <c r="C21" s="5"/>
    </row>
    <row r="22" spans="1:3" ht="12" customHeight="1">
      <c r="A22" s="5"/>
      <c r="B22" s="9"/>
      <c r="C22" s="5"/>
    </row>
    <row r="23" spans="1:3" ht="12" customHeight="1">
      <c r="A23" s="9" t="s">
        <v>14</v>
      </c>
      <c r="B23" s="7"/>
      <c r="C23" s="5"/>
    </row>
    <row r="24" spans="1:3" ht="12" customHeight="1">
      <c r="A24" s="9" t="s">
        <v>10</v>
      </c>
      <c r="B24" s="7"/>
      <c r="C24" s="5"/>
    </row>
    <row r="25" spans="1:3" ht="12" customHeight="1">
      <c r="A25" s="9" t="s">
        <v>15</v>
      </c>
      <c r="B25" s="15"/>
      <c r="C25" s="5"/>
    </row>
    <row r="26" spans="1:3" ht="12" customHeight="1">
      <c r="A26" s="9" t="s">
        <v>16</v>
      </c>
      <c r="B26" s="7"/>
      <c r="C26" s="5"/>
    </row>
    <row r="27" spans="1:3" ht="12" customHeight="1">
      <c r="A27" s="9" t="s">
        <v>17</v>
      </c>
      <c r="B27" s="7"/>
      <c r="C27" s="5"/>
    </row>
    <row r="28" spans="1:3" ht="12" customHeight="1">
      <c r="A28" s="9" t="s">
        <v>18</v>
      </c>
      <c r="B28" s="7"/>
      <c r="C28" s="5"/>
    </row>
    <row r="29" spans="1:3" ht="12" customHeight="1">
      <c r="A29" s="9" t="s">
        <v>19</v>
      </c>
      <c r="B29" s="7"/>
      <c r="C29" s="5"/>
    </row>
    <row r="30" spans="1:3" ht="12" customHeight="1">
      <c r="A30" s="9" t="s">
        <v>20</v>
      </c>
      <c r="B30" s="7"/>
      <c r="C30" s="5"/>
    </row>
    <row r="31" spans="1:3" ht="12" customHeight="1">
      <c r="A31" s="9" t="s">
        <v>21</v>
      </c>
      <c r="B31" s="7"/>
      <c r="C31" s="5"/>
    </row>
    <row r="32" spans="1:3" ht="12" customHeight="1">
      <c r="B32" s="9"/>
    </row>
    <row r="33" spans="1:2" ht="27" customHeight="1">
      <c r="A33" s="10" t="s">
        <v>22</v>
      </c>
      <c r="B33" s="9"/>
    </row>
    <row r="34" spans="1:2" ht="12" customHeight="1">
      <c r="A34" s="9" t="s">
        <v>14</v>
      </c>
      <c r="B34" s="7"/>
    </row>
    <row r="35" spans="1:2" ht="12" customHeight="1">
      <c r="A35" s="9" t="s">
        <v>10</v>
      </c>
      <c r="B35" s="7"/>
    </row>
    <row r="36" spans="1:2" ht="12" customHeight="1">
      <c r="A36" s="9" t="s">
        <v>15</v>
      </c>
      <c r="B36" s="15"/>
    </row>
    <row r="37" spans="1:2" ht="12" customHeight="1">
      <c r="A37" s="9" t="s">
        <v>16</v>
      </c>
      <c r="B37" s="7"/>
    </row>
  </sheetData>
  <pageMargins left="0.7" right="0.7" top="0.75" bottom="0.75" header="0.3" footer="0.3"/>
  <pageSetup scale="81" orientation="portrait" r:id="rId1"/>
  <headerFooter alignWithMargins="0">
    <oddHeader>&amp;L&amp;D
&amp;CRESOURCE ADEQUACY 2021 YEAR-AHEAD FORECAST SUBMITTAL</oddHeader>
    <oddFooter>&amp;L&amp;F&amp;C&amp;P of &amp;N&amp;R&amp;A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3C6C8-5FA2-407D-8A51-DA06B76833C9}">
  <dimension ref="A1:F68"/>
  <sheetViews>
    <sheetView topLeftCell="B49" zoomScale="150" zoomScaleNormal="150" workbookViewId="0">
      <selection activeCell="B9" sqref="B9"/>
    </sheetView>
  </sheetViews>
  <sheetFormatPr defaultColWidth="6.7109375" defaultRowHeight="13.2"/>
  <cols>
    <col min="1" max="1" width="4.7109375" style="4" hidden="1" customWidth="1"/>
    <col min="2" max="2" width="113.7109375" style="4" customWidth="1"/>
    <col min="3" max="16384" width="6.7109375" style="4"/>
  </cols>
  <sheetData>
    <row r="1" spans="1:6" ht="15.6">
      <c r="A1" s="16"/>
      <c r="B1" s="17" t="s">
        <v>23</v>
      </c>
    </row>
    <row r="2" spans="1:6" ht="15.6">
      <c r="A2" s="16"/>
      <c r="B2" s="18" t="s">
        <v>24</v>
      </c>
    </row>
    <row r="3" spans="1:6" ht="15.6">
      <c r="A3" s="16"/>
      <c r="B3" s="17" t="s">
        <v>25</v>
      </c>
    </row>
    <row r="4" spans="1:6" ht="12.75" customHeight="1">
      <c r="A4" s="16"/>
      <c r="B4" s="19"/>
    </row>
    <row r="5" spans="1:6">
      <c r="A5" s="16"/>
      <c r="B5" s="20" t="s">
        <v>26</v>
      </c>
    </row>
    <row r="6" spans="1:6" ht="26.4">
      <c r="A6" s="16"/>
      <c r="B6" s="21" t="s">
        <v>27</v>
      </c>
    </row>
    <row r="7" spans="1:6" ht="17.25" customHeight="1">
      <c r="A7" s="16"/>
      <c r="B7" s="80" t="s">
        <v>28</v>
      </c>
      <c r="F7" s="4" t="s">
        <v>29</v>
      </c>
    </row>
    <row r="8" spans="1:6" ht="18" customHeight="1">
      <c r="A8" s="16"/>
      <c r="B8" s="22" t="s">
        <v>30</v>
      </c>
    </row>
    <row r="9" spans="1:6" ht="55.35" customHeight="1">
      <c r="A9" s="63"/>
      <c r="B9" s="81" t="s">
        <v>89</v>
      </c>
    </row>
    <row r="10" spans="1:6" ht="12.6" customHeight="1">
      <c r="A10" s="63"/>
      <c r="B10" s="82" t="s">
        <v>31</v>
      </c>
    </row>
    <row r="11" spans="1:6" ht="18" customHeight="1">
      <c r="A11" s="63"/>
      <c r="B11" s="22"/>
    </row>
    <row r="15" spans="1:6" ht="15" customHeight="1"/>
    <row r="56" ht="17.25" customHeight="1"/>
    <row r="66" ht="104.25" customHeight="1"/>
    <row r="68" ht="111" customHeight="1"/>
  </sheetData>
  <hyperlinks>
    <hyperlink ref="B7" r:id="rId1" xr:uid="{F945ED0A-E400-4C48-8CDC-3CD619BF02A3}"/>
    <hyperlink ref="B10" r:id="rId2" xr:uid="{17377D91-B443-43D2-88DD-F6ACDE5762A3}"/>
  </hyperlinks>
  <pageMargins left="0.7" right="0.7" top="0.75" bottom="0.75" header="0.3" footer="0.3"/>
  <pageSetup scale="81" fitToHeight="2" orientation="portrait" r:id="rId3"/>
  <headerFooter alignWithMargins="0">
    <oddHeader>&amp;L&amp;D
&amp;CRESOURCE ADEQUACY 2021 YEAR-AHEAD FORECAST SUBMITTAL</oddHeader>
    <oddFooter>&amp;L&amp;F&amp;C&amp;P of &amp;N&amp;R&amp;A</oddFooter>
  </headerFooter>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A8999-74EC-4E47-BBB8-8EF130B6F363}">
  <dimension ref="A1:T53"/>
  <sheetViews>
    <sheetView topLeftCell="B13" zoomScale="80" zoomScaleNormal="80" workbookViewId="0">
      <selection activeCell="I53" sqref="I53"/>
    </sheetView>
  </sheetViews>
  <sheetFormatPr defaultColWidth="8.7109375" defaultRowHeight="10.199999999999999"/>
  <cols>
    <col min="1" max="1" width="4.140625" customWidth="1"/>
    <col min="3" max="3" width="12.140625" bestFit="1" customWidth="1"/>
    <col min="4" max="6" width="21.7109375" customWidth="1"/>
    <col min="7" max="7" width="22.42578125" customWidth="1"/>
    <col min="8" max="8" width="15.42578125" customWidth="1"/>
    <col min="9" max="9" width="12.7109375" customWidth="1"/>
  </cols>
  <sheetData>
    <row r="1" spans="1:20" s="35" customFormat="1" ht="16.5" customHeight="1">
      <c r="B1" s="95" t="s">
        <v>32</v>
      </c>
      <c r="C1" s="95"/>
      <c r="D1" s="95"/>
      <c r="E1" s="95"/>
      <c r="F1" s="95"/>
      <c r="G1" s="95"/>
      <c r="H1" s="95"/>
      <c r="I1" s="95"/>
      <c r="J1" s="95"/>
      <c r="K1" s="95"/>
      <c r="L1" s="95"/>
      <c r="M1" s="95"/>
      <c r="N1" s="95"/>
      <c r="O1" s="95"/>
      <c r="P1" s="95"/>
      <c r="Q1" s="95"/>
      <c r="R1" s="95"/>
      <c r="S1" s="95"/>
      <c r="T1" s="95"/>
    </row>
    <row r="2" spans="1:20" ht="15.6">
      <c r="A2" s="23"/>
      <c r="B2" s="93"/>
      <c r="C2" s="93"/>
      <c r="D2" s="93"/>
      <c r="E2" s="93"/>
      <c r="F2" s="93"/>
      <c r="G2" s="93"/>
      <c r="H2" s="93"/>
      <c r="I2" s="93"/>
    </row>
    <row r="3" spans="1:20" ht="13.2">
      <c r="A3" s="23"/>
      <c r="B3" s="94">
        <f>+coname</f>
        <v>0</v>
      </c>
      <c r="C3" s="94"/>
      <c r="D3" s="94"/>
      <c r="E3" s="94"/>
      <c r="F3" s="94"/>
      <c r="G3" s="94"/>
      <c r="H3" s="94"/>
      <c r="I3" s="94"/>
    </row>
    <row r="4" spans="1:20" ht="13.2">
      <c r="A4" s="23"/>
      <c r="B4" s="94"/>
      <c r="C4" s="94"/>
      <c r="D4" s="94"/>
      <c r="E4" s="94"/>
      <c r="F4" s="94"/>
      <c r="G4" s="94"/>
      <c r="H4" s="94"/>
      <c r="I4" s="94"/>
    </row>
    <row r="5" spans="1:20" ht="13.2">
      <c r="A5" s="23"/>
      <c r="B5" s="24" t="s">
        <v>33</v>
      </c>
      <c r="C5" s="24"/>
      <c r="D5" s="24"/>
      <c r="E5" s="24"/>
      <c r="F5" s="24"/>
      <c r="G5" s="24"/>
      <c r="H5" s="24"/>
      <c r="I5" s="24"/>
    </row>
    <row r="6" spans="1:20" ht="13.8" thickBot="1">
      <c r="A6" s="25"/>
      <c r="B6" s="25" t="s">
        <v>34</v>
      </c>
      <c r="C6" s="25"/>
      <c r="D6" s="25"/>
      <c r="E6" s="25"/>
      <c r="F6" s="25"/>
      <c r="G6" s="26"/>
      <c r="H6" s="25"/>
      <c r="I6" s="25"/>
    </row>
    <row r="7" spans="1:20" ht="25.5" customHeight="1" thickBot="1">
      <c r="A7" s="23"/>
      <c r="B7" s="90" t="s">
        <v>35</v>
      </c>
      <c r="C7" s="91"/>
      <c r="D7" s="91"/>
      <c r="E7" s="91"/>
      <c r="F7" s="91"/>
      <c r="G7" s="91"/>
      <c r="H7" s="91"/>
      <c r="I7" s="92"/>
    </row>
    <row r="8" spans="1:20" ht="69" customHeight="1" thickBot="1">
      <c r="A8" s="27"/>
      <c r="B8" s="28" t="s">
        <v>36</v>
      </c>
      <c r="C8" s="28" t="s">
        <v>37</v>
      </c>
      <c r="D8" s="53" t="s">
        <v>38</v>
      </c>
      <c r="E8" s="53" t="s">
        <v>39</v>
      </c>
      <c r="F8" s="29" t="s">
        <v>40</v>
      </c>
      <c r="G8" s="64" t="s">
        <v>41</v>
      </c>
      <c r="H8" s="65" t="s">
        <v>42</v>
      </c>
      <c r="I8" s="65" t="s">
        <v>43</v>
      </c>
    </row>
    <row r="9" spans="1:20" ht="13.2">
      <c r="A9" s="30"/>
      <c r="B9" s="31" t="s">
        <v>44</v>
      </c>
      <c r="C9" s="34">
        <v>2021</v>
      </c>
      <c r="D9" s="31"/>
      <c r="E9" s="31"/>
      <c r="F9" s="32">
        <f>D9+E9</f>
        <v>0</v>
      </c>
      <c r="G9" s="32"/>
      <c r="H9" s="32">
        <f>G9*IF(B9="PGE",0.03,0.025)</f>
        <v>0</v>
      </c>
      <c r="I9" s="32">
        <f>SUM(G9:H9)</f>
        <v>0</v>
      </c>
    </row>
    <row r="10" spans="1:20" ht="13.2">
      <c r="A10" s="30"/>
      <c r="B10" s="31" t="s">
        <v>44</v>
      </c>
      <c r="C10" s="34">
        <f>C9+1</f>
        <v>2022</v>
      </c>
      <c r="D10" s="31"/>
      <c r="E10" s="31"/>
      <c r="F10" s="32">
        <f t="shared" ref="F10:F53" si="0">D10+E10</f>
        <v>0</v>
      </c>
      <c r="G10" s="32"/>
      <c r="H10" s="32">
        <f t="shared" ref="H10:H53" si="1">G10*IF(B10="PGE",0.03,0.025)</f>
        <v>0</v>
      </c>
      <c r="I10" s="32">
        <f t="shared" ref="I10:I53" si="2">SUM(G10:H10)</f>
        <v>0</v>
      </c>
    </row>
    <row r="11" spans="1:20" ht="13.2">
      <c r="A11" s="30"/>
      <c r="B11" s="31" t="s">
        <v>44</v>
      </c>
      <c r="C11" s="34">
        <f t="shared" ref="C11:C23" si="3">C10+1</f>
        <v>2023</v>
      </c>
      <c r="D11" s="31"/>
      <c r="E11" s="31"/>
      <c r="F11" s="32">
        <f t="shared" si="0"/>
        <v>0</v>
      </c>
      <c r="G11" s="32"/>
      <c r="H11" s="32">
        <f t="shared" si="1"/>
        <v>0</v>
      </c>
      <c r="I11" s="32">
        <f t="shared" si="2"/>
        <v>0</v>
      </c>
    </row>
    <row r="12" spans="1:20" ht="13.2">
      <c r="A12" s="30"/>
      <c r="B12" s="31" t="s">
        <v>44</v>
      </c>
      <c r="C12" s="34">
        <f t="shared" si="3"/>
        <v>2024</v>
      </c>
      <c r="D12" s="31"/>
      <c r="E12" s="31"/>
      <c r="F12" s="32">
        <f t="shared" si="0"/>
        <v>0</v>
      </c>
      <c r="G12" s="32"/>
      <c r="H12" s="32">
        <f t="shared" si="1"/>
        <v>0</v>
      </c>
      <c r="I12" s="32">
        <f t="shared" si="2"/>
        <v>0</v>
      </c>
    </row>
    <row r="13" spans="1:20" ht="13.2">
      <c r="A13" s="30"/>
      <c r="B13" s="31" t="s">
        <v>44</v>
      </c>
      <c r="C13" s="34">
        <f t="shared" si="3"/>
        <v>2025</v>
      </c>
      <c r="D13" s="31"/>
      <c r="E13" s="31"/>
      <c r="F13" s="32">
        <f t="shared" si="0"/>
        <v>0</v>
      </c>
      <c r="G13" s="32"/>
      <c r="H13" s="32">
        <f t="shared" si="1"/>
        <v>0</v>
      </c>
      <c r="I13" s="32">
        <f t="shared" si="2"/>
        <v>0</v>
      </c>
    </row>
    <row r="14" spans="1:20" ht="13.2">
      <c r="A14" s="30"/>
      <c r="B14" s="31" t="s">
        <v>44</v>
      </c>
      <c r="C14" s="34">
        <f t="shared" si="3"/>
        <v>2026</v>
      </c>
      <c r="D14" s="31"/>
      <c r="E14" s="31"/>
      <c r="F14" s="32">
        <f t="shared" si="0"/>
        <v>0</v>
      </c>
      <c r="G14" s="32"/>
      <c r="H14" s="32">
        <f t="shared" si="1"/>
        <v>0</v>
      </c>
      <c r="I14" s="32">
        <f t="shared" si="2"/>
        <v>0</v>
      </c>
      <c r="L14" s="33"/>
    </row>
    <row r="15" spans="1:20" ht="13.2">
      <c r="A15" s="30"/>
      <c r="B15" s="31" t="s">
        <v>44</v>
      </c>
      <c r="C15" s="34">
        <f t="shared" si="3"/>
        <v>2027</v>
      </c>
      <c r="D15" s="31"/>
      <c r="E15" s="31"/>
      <c r="F15" s="32">
        <f t="shared" si="0"/>
        <v>0</v>
      </c>
      <c r="G15" s="32"/>
      <c r="H15" s="32">
        <f t="shared" si="1"/>
        <v>0</v>
      </c>
      <c r="I15" s="32">
        <f t="shared" si="2"/>
        <v>0</v>
      </c>
      <c r="L15" s="33"/>
    </row>
    <row r="16" spans="1:20" ht="13.2">
      <c r="A16" s="30"/>
      <c r="B16" s="31" t="s">
        <v>44</v>
      </c>
      <c r="C16" s="34">
        <f t="shared" si="3"/>
        <v>2028</v>
      </c>
      <c r="D16" s="31"/>
      <c r="E16" s="31"/>
      <c r="F16" s="32">
        <f t="shared" si="0"/>
        <v>0</v>
      </c>
      <c r="G16" s="32"/>
      <c r="H16" s="32">
        <f t="shared" si="1"/>
        <v>0</v>
      </c>
      <c r="I16" s="32">
        <f t="shared" si="2"/>
        <v>0</v>
      </c>
      <c r="L16" s="33"/>
    </row>
    <row r="17" spans="1:12" ht="13.2">
      <c r="A17" s="30"/>
      <c r="B17" s="31" t="s">
        <v>44</v>
      </c>
      <c r="C17" s="34">
        <f t="shared" si="3"/>
        <v>2029</v>
      </c>
      <c r="D17" s="31"/>
      <c r="E17" s="31"/>
      <c r="F17" s="32">
        <f t="shared" si="0"/>
        <v>0</v>
      </c>
      <c r="G17" s="32"/>
      <c r="H17" s="32">
        <f t="shared" si="1"/>
        <v>0</v>
      </c>
      <c r="I17" s="32">
        <f t="shared" si="2"/>
        <v>0</v>
      </c>
      <c r="L17" s="33"/>
    </row>
    <row r="18" spans="1:12" ht="13.2">
      <c r="B18" s="31" t="s">
        <v>44</v>
      </c>
      <c r="C18" s="34">
        <f t="shared" si="3"/>
        <v>2030</v>
      </c>
      <c r="D18" s="31"/>
      <c r="E18" s="31"/>
      <c r="F18" s="32">
        <f t="shared" si="0"/>
        <v>0</v>
      </c>
      <c r="G18" s="32"/>
      <c r="H18" s="32">
        <f t="shared" si="1"/>
        <v>0</v>
      </c>
      <c r="I18" s="32">
        <f t="shared" si="2"/>
        <v>0</v>
      </c>
      <c r="L18" s="33"/>
    </row>
    <row r="19" spans="1:12" ht="13.2">
      <c r="B19" s="31" t="s">
        <v>44</v>
      </c>
      <c r="C19" s="34">
        <f t="shared" si="3"/>
        <v>2031</v>
      </c>
      <c r="D19" s="31"/>
      <c r="E19" s="31"/>
      <c r="F19" s="32">
        <f t="shared" si="0"/>
        <v>0</v>
      </c>
      <c r="G19" s="32"/>
      <c r="H19" s="32">
        <f t="shared" si="1"/>
        <v>0</v>
      </c>
      <c r="I19" s="32">
        <f t="shared" si="2"/>
        <v>0</v>
      </c>
      <c r="L19" s="33"/>
    </row>
    <row r="20" spans="1:12" ht="13.2">
      <c r="B20" s="31" t="s">
        <v>44</v>
      </c>
      <c r="C20" s="34">
        <f t="shared" si="3"/>
        <v>2032</v>
      </c>
      <c r="D20" s="31"/>
      <c r="E20" s="31"/>
      <c r="F20" s="32">
        <f t="shared" si="0"/>
        <v>0</v>
      </c>
      <c r="G20" s="32"/>
      <c r="H20" s="32">
        <f t="shared" si="1"/>
        <v>0</v>
      </c>
      <c r="I20" s="32">
        <f t="shared" si="2"/>
        <v>0</v>
      </c>
      <c r="L20" s="33"/>
    </row>
    <row r="21" spans="1:12" ht="13.2">
      <c r="B21" s="31" t="s">
        <v>44</v>
      </c>
      <c r="C21" s="34">
        <f t="shared" si="3"/>
        <v>2033</v>
      </c>
      <c r="D21" s="31"/>
      <c r="E21" s="31"/>
      <c r="F21" s="32">
        <f t="shared" si="0"/>
        <v>0</v>
      </c>
      <c r="G21" s="32"/>
      <c r="H21" s="32">
        <f t="shared" si="1"/>
        <v>0</v>
      </c>
      <c r="I21" s="32">
        <f t="shared" si="2"/>
        <v>0</v>
      </c>
      <c r="L21" s="33"/>
    </row>
    <row r="22" spans="1:12" ht="13.2">
      <c r="B22" s="31" t="s">
        <v>44</v>
      </c>
      <c r="C22" s="34">
        <f t="shared" si="3"/>
        <v>2034</v>
      </c>
      <c r="D22" s="31"/>
      <c r="E22" s="31"/>
      <c r="F22" s="32">
        <f t="shared" si="0"/>
        <v>0</v>
      </c>
      <c r="G22" s="32"/>
      <c r="H22" s="32">
        <f t="shared" si="1"/>
        <v>0</v>
      </c>
      <c r="I22" s="32">
        <f t="shared" si="2"/>
        <v>0</v>
      </c>
      <c r="L22" s="33"/>
    </row>
    <row r="23" spans="1:12" ht="13.2">
      <c r="B23" s="31" t="s">
        <v>44</v>
      </c>
      <c r="C23" s="34">
        <f t="shared" si="3"/>
        <v>2035</v>
      </c>
      <c r="D23" s="31"/>
      <c r="E23" s="31"/>
      <c r="F23" s="32">
        <f t="shared" si="0"/>
        <v>0</v>
      </c>
      <c r="G23" s="32"/>
      <c r="H23" s="32">
        <f t="shared" si="1"/>
        <v>0</v>
      </c>
      <c r="I23" s="32">
        <f t="shared" si="2"/>
        <v>0</v>
      </c>
      <c r="L23" s="33"/>
    </row>
    <row r="24" spans="1:12" ht="13.2">
      <c r="B24" s="31" t="s">
        <v>45</v>
      </c>
      <c r="C24" s="34">
        <v>2021</v>
      </c>
      <c r="D24" s="31"/>
      <c r="E24" s="31"/>
      <c r="F24" s="32">
        <f t="shared" si="0"/>
        <v>0</v>
      </c>
      <c r="G24" s="32"/>
      <c r="H24" s="32">
        <f t="shared" si="1"/>
        <v>0</v>
      </c>
      <c r="I24" s="32">
        <f t="shared" si="2"/>
        <v>0</v>
      </c>
    </row>
    <row r="25" spans="1:12" ht="13.2">
      <c r="B25" s="31" t="s">
        <v>45</v>
      </c>
      <c r="C25" s="34">
        <f>C24+1</f>
        <v>2022</v>
      </c>
      <c r="D25" s="31"/>
      <c r="E25" s="31"/>
      <c r="F25" s="32">
        <f t="shared" si="0"/>
        <v>0</v>
      </c>
      <c r="G25" s="32"/>
      <c r="H25" s="32">
        <f t="shared" si="1"/>
        <v>0</v>
      </c>
      <c r="I25" s="32">
        <f t="shared" si="2"/>
        <v>0</v>
      </c>
    </row>
    <row r="26" spans="1:12" ht="13.2">
      <c r="B26" s="31" t="s">
        <v>45</v>
      </c>
      <c r="C26" s="34">
        <f t="shared" ref="C26:C38" si="4">C25+1</f>
        <v>2023</v>
      </c>
      <c r="D26" s="31"/>
      <c r="E26" s="31"/>
      <c r="F26" s="32">
        <f t="shared" si="0"/>
        <v>0</v>
      </c>
      <c r="G26" s="32"/>
      <c r="H26" s="32">
        <f t="shared" si="1"/>
        <v>0</v>
      </c>
      <c r="I26" s="32">
        <f t="shared" si="2"/>
        <v>0</v>
      </c>
    </row>
    <row r="27" spans="1:12" ht="13.8" thickBot="1">
      <c r="B27" s="31" t="s">
        <v>45</v>
      </c>
      <c r="C27" s="34">
        <f t="shared" si="4"/>
        <v>2024</v>
      </c>
      <c r="D27" s="31"/>
      <c r="E27" s="31"/>
      <c r="F27" s="32">
        <f t="shared" si="0"/>
        <v>0</v>
      </c>
      <c r="G27" s="32"/>
      <c r="H27" s="32">
        <f t="shared" si="1"/>
        <v>0</v>
      </c>
      <c r="I27" s="32">
        <f t="shared" si="2"/>
        <v>0</v>
      </c>
    </row>
    <row r="28" spans="1:12" ht="13.2">
      <c r="B28" s="31" t="s">
        <v>45</v>
      </c>
      <c r="C28" s="34">
        <f t="shared" si="4"/>
        <v>2025</v>
      </c>
      <c r="D28" s="31"/>
      <c r="E28" s="31"/>
      <c r="F28" s="32">
        <f t="shared" si="0"/>
        <v>0</v>
      </c>
      <c r="G28" s="32"/>
      <c r="H28" s="32">
        <f t="shared" si="1"/>
        <v>0</v>
      </c>
      <c r="I28" s="32">
        <f t="shared" si="2"/>
        <v>0</v>
      </c>
    </row>
    <row r="29" spans="1:12" ht="13.2">
      <c r="B29" s="31" t="s">
        <v>45</v>
      </c>
      <c r="C29" s="34">
        <f t="shared" si="4"/>
        <v>2026</v>
      </c>
      <c r="D29" s="31"/>
      <c r="E29" s="31"/>
      <c r="F29" s="32">
        <f t="shared" si="0"/>
        <v>0</v>
      </c>
      <c r="G29" s="32"/>
      <c r="H29" s="32">
        <f t="shared" si="1"/>
        <v>0</v>
      </c>
      <c r="I29" s="32">
        <f t="shared" si="2"/>
        <v>0</v>
      </c>
    </row>
    <row r="30" spans="1:12" ht="13.8" thickBot="1">
      <c r="B30" s="31" t="s">
        <v>45</v>
      </c>
      <c r="C30" s="34">
        <f t="shared" si="4"/>
        <v>2027</v>
      </c>
      <c r="D30" s="31"/>
      <c r="E30" s="31"/>
      <c r="F30" s="32">
        <f t="shared" si="0"/>
        <v>0</v>
      </c>
      <c r="G30" s="32"/>
      <c r="H30" s="32">
        <f t="shared" si="1"/>
        <v>0</v>
      </c>
      <c r="I30" s="32">
        <f t="shared" si="2"/>
        <v>0</v>
      </c>
    </row>
    <row r="31" spans="1:12" ht="13.2">
      <c r="B31" s="31" t="s">
        <v>45</v>
      </c>
      <c r="C31" s="34">
        <f t="shared" si="4"/>
        <v>2028</v>
      </c>
      <c r="D31" s="31"/>
      <c r="E31" s="31"/>
      <c r="F31" s="32">
        <f t="shared" si="0"/>
        <v>0</v>
      </c>
      <c r="G31" s="32"/>
      <c r="H31" s="32">
        <f t="shared" si="1"/>
        <v>0</v>
      </c>
      <c r="I31" s="32">
        <f t="shared" si="2"/>
        <v>0</v>
      </c>
    </row>
    <row r="32" spans="1:12" ht="13.2">
      <c r="B32" s="31" t="s">
        <v>45</v>
      </c>
      <c r="C32" s="34">
        <f t="shared" si="4"/>
        <v>2029</v>
      </c>
      <c r="D32" s="31"/>
      <c r="E32" s="31"/>
      <c r="F32" s="32">
        <f t="shared" si="0"/>
        <v>0</v>
      </c>
      <c r="G32" s="32"/>
      <c r="H32" s="32">
        <f t="shared" si="1"/>
        <v>0</v>
      </c>
      <c r="I32" s="32">
        <f t="shared" si="2"/>
        <v>0</v>
      </c>
    </row>
    <row r="33" spans="2:9" ht="13.2">
      <c r="B33" s="31" t="s">
        <v>45</v>
      </c>
      <c r="C33" s="34">
        <f t="shared" si="4"/>
        <v>2030</v>
      </c>
      <c r="D33" s="31"/>
      <c r="E33" s="31"/>
      <c r="F33" s="32">
        <f t="shared" si="0"/>
        <v>0</v>
      </c>
      <c r="G33" s="32"/>
      <c r="H33" s="32">
        <f t="shared" si="1"/>
        <v>0</v>
      </c>
      <c r="I33" s="32">
        <f t="shared" si="2"/>
        <v>0</v>
      </c>
    </row>
    <row r="34" spans="2:9" ht="13.2">
      <c r="B34" s="31" t="s">
        <v>45</v>
      </c>
      <c r="C34" s="34">
        <f t="shared" si="4"/>
        <v>2031</v>
      </c>
      <c r="D34" s="31"/>
      <c r="E34" s="31"/>
      <c r="F34" s="32">
        <f t="shared" si="0"/>
        <v>0</v>
      </c>
      <c r="G34" s="32"/>
      <c r="H34" s="32">
        <f t="shared" si="1"/>
        <v>0</v>
      </c>
      <c r="I34" s="32">
        <f t="shared" si="2"/>
        <v>0</v>
      </c>
    </row>
    <row r="35" spans="2:9" ht="13.2">
      <c r="B35" s="31" t="s">
        <v>45</v>
      </c>
      <c r="C35" s="34">
        <f t="shared" si="4"/>
        <v>2032</v>
      </c>
      <c r="D35" s="31"/>
      <c r="E35" s="31"/>
      <c r="F35" s="32">
        <f t="shared" si="0"/>
        <v>0</v>
      </c>
      <c r="G35" s="32"/>
      <c r="H35" s="32">
        <f t="shared" si="1"/>
        <v>0</v>
      </c>
      <c r="I35" s="32">
        <f t="shared" si="2"/>
        <v>0</v>
      </c>
    </row>
    <row r="36" spans="2:9" ht="13.2">
      <c r="B36" s="31" t="s">
        <v>45</v>
      </c>
      <c r="C36" s="34">
        <f t="shared" si="4"/>
        <v>2033</v>
      </c>
      <c r="D36" s="31"/>
      <c r="E36" s="31"/>
      <c r="F36" s="32">
        <f t="shared" si="0"/>
        <v>0</v>
      </c>
      <c r="G36" s="32"/>
      <c r="H36" s="32">
        <f t="shared" si="1"/>
        <v>0</v>
      </c>
      <c r="I36" s="32">
        <f t="shared" si="2"/>
        <v>0</v>
      </c>
    </row>
    <row r="37" spans="2:9" ht="13.2">
      <c r="B37" s="31" t="s">
        <v>45</v>
      </c>
      <c r="C37" s="34">
        <f t="shared" si="4"/>
        <v>2034</v>
      </c>
      <c r="D37" s="31"/>
      <c r="E37" s="31"/>
      <c r="F37" s="32">
        <f t="shared" si="0"/>
        <v>0</v>
      </c>
      <c r="G37" s="32"/>
      <c r="H37" s="32">
        <f t="shared" si="1"/>
        <v>0</v>
      </c>
      <c r="I37" s="32">
        <f t="shared" si="2"/>
        <v>0</v>
      </c>
    </row>
    <row r="38" spans="2:9" ht="13.2">
      <c r="B38" s="31" t="s">
        <v>45</v>
      </c>
      <c r="C38" s="34">
        <f t="shared" si="4"/>
        <v>2035</v>
      </c>
      <c r="D38" s="31"/>
      <c r="E38" s="31"/>
      <c r="F38" s="32">
        <f t="shared" si="0"/>
        <v>0</v>
      </c>
      <c r="G38" s="32"/>
      <c r="H38" s="32">
        <f t="shared" si="1"/>
        <v>0</v>
      </c>
      <c r="I38" s="32">
        <f t="shared" si="2"/>
        <v>0</v>
      </c>
    </row>
    <row r="39" spans="2:9" ht="13.2">
      <c r="B39" s="31" t="s">
        <v>46</v>
      </c>
      <c r="C39" s="34">
        <v>2021</v>
      </c>
      <c r="D39" s="31"/>
      <c r="E39" s="31"/>
      <c r="F39" s="32">
        <f t="shared" si="0"/>
        <v>0</v>
      </c>
      <c r="G39" s="32"/>
      <c r="H39" s="32">
        <f t="shared" si="1"/>
        <v>0</v>
      </c>
      <c r="I39" s="32">
        <f t="shared" si="2"/>
        <v>0</v>
      </c>
    </row>
    <row r="40" spans="2:9" ht="13.2">
      <c r="B40" s="31" t="s">
        <v>46</v>
      </c>
      <c r="C40" s="34">
        <f>C39+1</f>
        <v>2022</v>
      </c>
      <c r="D40" s="31"/>
      <c r="E40" s="31"/>
      <c r="F40" s="32">
        <f t="shared" si="0"/>
        <v>0</v>
      </c>
      <c r="G40" s="32"/>
      <c r="H40" s="32">
        <f t="shared" si="1"/>
        <v>0</v>
      </c>
      <c r="I40" s="32">
        <f t="shared" si="2"/>
        <v>0</v>
      </c>
    </row>
    <row r="41" spans="2:9" ht="13.2">
      <c r="B41" s="31" t="s">
        <v>46</v>
      </c>
      <c r="C41" s="34">
        <f t="shared" ref="C41:C53" si="5">C40+1</f>
        <v>2023</v>
      </c>
      <c r="D41" s="31"/>
      <c r="E41" s="31"/>
      <c r="F41" s="32">
        <f t="shared" si="0"/>
        <v>0</v>
      </c>
      <c r="G41" s="32"/>
      <c r="H41" s="32">
        <f t="shared" si="1"/>
        <v>0</v>
      </c>
      <c r="I41" s="32">
        <f t="shared" si="2"/>
        <v>0</v>
      </c>
    </row>
    <row r="42" spans="2:9" ht="13.2">
      <c r="B42" s="31" t="s">
        <v>46</v>
      </c>
      <c r="C42" s="34">
        <f t="shared" si="5"/>
        <v>2024</v>
      </c>
      <c r="D42" s="31"/>
      <c r="E42" s="31"/>
      <c r="F42" s="32">
        <f t="shared" si="0"/>
        <v>0</v>
      </c>
      <c r="G42" s="32"/>
      <c r="H42" s="32">
        <f t="shared" si="1"/>
        <v>0</v>
      </c>
      <c r="I42" s="32">
        <f t="shared" si="2"/>
        <v>0</v>
      </c>
    </row>
    <row r="43" spans="2:9" ht="13.2">
      <c r="B43" s="31" t="s">
        <v>46</v>
      </c>
      <c r="C43" s="34">
        <f t="shared" si="5"/>
        <v>2025</v>
      </c>
      <c r="D43" s="31"/>
      <c r="E43" s="31"/>
      <c r="F43" s="32">
        <f t="shared" si="0"/>
        <v>0</v>
      </c>
      <c r="G43" s="32"/>
      <c r="H43" s="32">
        <f t="shared" si="1"/>
        <v>0</v>
      </c>
      <c r="I43" s="32">
        <f t="shared" si="2"/>
        <v>0</v>
      </c>
    </row>
    <row r="44" spans="2:9" ht="13.2">
      <c r="B44" s="31" t="s">
        <v>46</v>
      </c>
      <c r="C44" s="34">
        <f t="shared" si="5"/>
        <v>2026</v>
      </c>
      <c r="D44" s="31"/>
      <c r="E44" s="31"/>
      <c r="F44" s="32">
        <f t="shared" si="0"/>
        <v>0</v>
      </c>
      <c r="G44" s="32"/>
      <c r="H44" s="32">
        <f t="shared" si="1"/>
        <v>0</v>
      </c>
      <c r="I44" s="32">
        <f t="shared" si="2"/>
        <v>0</v>
      </c>
    </row>
    <row r="45" spans="2:9" ht="13.2">
      <c r="B45" s="31" t="s">
        <v>46</v>
      </c>
      <c r="C45" s="34">
        <f t="shared" si="5"/>
        <v>2027</v>
      </c>
      <c r="D45" s="31"/>
      <c r="E45" s="31"/>
      <c r="F45" s="32">
        <f t="shared" si="0"/>
        <v>0</v>
      </c>
      <c r="G45" s="32"/>
      <c r="H45" s="32">
        <f t="shared" si="1"/>
        <v>0</v>
      </c>
      <c r="I45" s="32">
        <f t="shared" si="2"/>
        <v>0</v>
      </c>
    </row>
    <row r="46" spans="2:9" ht="13.2">
      <c r="B46" s="31" t="s">
        <v>46</v>
      </c>
      <c r="C46" s="34">
        <f t="shared" si="5"/>
        <v>2028</v>
      </c>
      <c r="D46" s="31"/>
      <c r="E46" s="31"/>
      <c r="F46" s="32">
        <f t="shared" si="0"/>
        <v>0</v>
      </c>
      <c r="G46" s="32"/>
      <c r="H46" s="32">
        <f t="shared" si="1"/>
        <v>0</v>
      </c>
      <c r="I46" s="32">
        <f t="shared" si="2"/>
        <v>0</v>
      </c>
    </row>
    <row r="47" spans="2:9" ht="13.2">
      <c r="B47" s="31" t="s">
        <v>46</v>
      </c>
      <c r="C47" s="34">
        <f t="shared" si="5"/>
        <v>2029</v>
      </c>
      <c r="D47" s="31"/>
      <c r="E47" s="31"/>
      <c r="F47" s="32">
        <f t="shared" si="0"/>
        <v>0</v>
      </c>
      <c r="G47" s="32"/>
      <c r="H47" s="32">
        <f t="shared" si="1"/>
        <v>0</v>
      </c>
      <c r="I47" s="32">
        <f t="shared" si="2"/>
        <v>0</v>
      </c>
    </row>
    <row r="48" spans="2:9" ht="13.2">
      <c r="B48" s="31" t="s">
        <v>46</v>
      </c>
      <c r="C48" s="34">
        <f t="shared" si="5"/>
        <v>2030</v>
      </c>
      <c r="D48" s="31"/>
      <c r="E48" s="31"/>
      <c r="F48" s="32">
        <f t="shared" si="0"/>
        <v>0</v>
      </c>
      <c r="G48" s="32"/>
      <c r="H48" s="32">
        <f t="shared" si="1"/>
        <v>0</v>
      </c>
      <c r="I48" s="32">
        <f t="shared" si="2"/>
        <v>0</v>
      </c>
    </row>
    <row r="49" spans="2:9" ht="13.2">
      <c r="B49" s="31" t="s">
        <v>46</v>
      </c>
      <c r="C49" s="34">
        <f t="shared" si="5"/>
        <v>2031</v>
      </c>
      <c r="D49" s="31"/>
      <c r="E49" s="31"/>
      <c r="F49" s="32">
        <f t="shared" si="0"/>
        <v>0</v>
      </c>
      <c r="G49" s="32"/>
      <c r="H49" s="32">
        <f t="shared" si="1"/>
        <v>0</v>
      </c>
      <c r="I49" s="32">
        <f t="shared" si="2"/>
        <v>0</v>
      </c>
    </row>
    <row r="50" spans="2:9" ht="13.2">
      <c r="B50" s="31" t="s">
        <v>46</v>
      </c>
      <c r="C50" s="34">
        <f t="shared" si="5"/>
        <v>2032</v>
      </c>
      <c r="D50" s="31"/>
      <c r="E50" s="31"/>
      <c r="F50" s="32">
        <f t="shared" si="0"/>
        <v>0</v>
      </c>
      <c r="G50" s="32"/>
      <c r="H50" s="32">
        <f t="shared" si="1"/>
        <v>0</v>
      </c>
      <c r="I50" s="32">
        <f t="shared" si="2"/>
        <v>0</v>
      </c>
    </row>
    <row r="51" spans="2:9" ht="13.2">
      <c r="B51" s="31" t="s">
        <v>46</v>
      </c>
      <c r="C51" s="34">
        <f t="shared" si="5"/>
        <v>2033</v>
      </c>
      <c r="D51" s="31"/>
      <c r="E51" s="31"/>
      <c r="F51" s="32">
        <f t="shared" si="0"/>
        <v>0</v>
      </c>
      <c r="G51" s="32"/>
      <c r="H51" s="32">
        <f t="shared" si="1"/>
        <v>0</v>
      </c>
      <c r="I51" s="32">
        <f t="shared" si="2"/>
        <v>0</v>
      </c>
    </row>
    <row r="52" spans="2:9" ht="13.2">
      <c r="B52" s="31" t="s">
        <v>46</v>
      </c>
      <c r="C52" s="34">
        <f t="shared" si="5"/>
        <v>2034</v>
      </c>
      <c r="D52" s="31"/>
      <c r="E52" s="31"/>
      <c r="F52" s="32">
        <f t="shared" si="0"/>
        <v>0</v>
      </c>
      <c r="G52" s="32"/>
      <c r="H52" s="32">
        <f t="shared" si="1"/>
        <v>0</v>
      </c>
      <c r="I52" s="32">
        <f t="shared" si="2"/>
        <v>0</v>
      </c>
    </row>
    <row r="53" spans="2:9" ht="13.2">
      <c r="B53" s="31" t="s">
        <v>46</v>
      </c>
      <c r="C53" s="34">
        <f t="shared" si="5"/>
        <v>2035</v>
      </c>
      <c r="D53" s="31"/>
      <c r="E53" s="31"/>
      <c r="F53" s="32">
        <f t="shared" si="0"/>
        <v>0</v>
      </c>
      <c r="G53" s="32"/>
      <c r="H53" s="32">
        <f t="shared" si="1"/>
        <v>0</v>
      </c>
      <c r="I53" s="32">
        <f t="shared" si="2"/>
        <v>0</v>
      </c>
    </row>
  </sheetData>
  <autoFilter ref="B8:I53" xr:uid="{00000000-0009-0000-0000-000002000000}"/>
  <mergeCells count="5">
    <mergeCell ref="B7:I7"/>
    <mergeCell ref="B2:I2"/>
    <mergeCell ref="B3:I3"/>
    <mergeCell ref="B4:I4"/>
    <mergeCell ref="B1:T1"/>
  </mergeCells>
  <pageMargins left="0.7" right="0.7" top="0.75" bottom="0.75" header="0.3" footer="0.3"/>
  <pageSetup scale="81" orientation="portrait" r:id="rId1"/>
  <headerFooter alignWithMargins="0">
    <oddHeader>&amp;L&amp;D
&amp;CRESOURCE ADEQUACY 2021 YEAR-AHEAD FORECAST SUBMITTAL</oddHeader>
    <oddFooter>&amp;L&amp;F&amp;C&amp;P of &amp;N&amp;R&amp;A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FEE0B-9E46-45AF-B601-AB262F913642}">
  <dimension ref="B1:T81"/>
  <sheetViews>
    <sheetView workbookViewId="0">
      <selection activeCell="F10" sqref="F10"/>
    </sheetView>
  </sheetViews>
  <sheetFormatPr defaultColWidth="17.7109375" defaultRowHeight="10.199999999999999"/>
  <cols>
    <col min="1" max="1" width="2.140625" style="55" customWidth="1"/>
    <col min="2" max="3" width="14" style="55" customWidth="1"/>
    <col min="4" max="4" width="15.140625" style="55" customWidth="1"/>
    <col min="5" max="5" width="21.140625" style="55" customWidth="1"/>
    <col min="6" max="6" width="15.140625" style="55" customWidth="1"/>
    <col min="7" max="16384" width="17.7109375" style="55"/>
  </cols>
  <sheetData>
    <row r="1" spans="2:20" s="35" customFormat="1" ht="16.5" customHeight="1">
      <c r="B1" s="95" t="s">
        <v>47</v>
      </c>
      <c r="C1" s="95"/>
      <c r="D1" s="95"/>
      <c r="E1" s="95"/>
      <c r="F1" s="95"/>
      <c r="G1" s="95"/>
      <c r="H1" s="95"/>
      <c r="I1" s="95"/>
      <c r="J1" s="95"/>
      <c r="K1" s="95"/>
      <c r="L1" s="95"/>
      <c r="M1" s="95"/>
      <c r="N1" s="95"/>
      <c r="O1" s="95"/>
      <c r="P1" s="95"/>
      <c r="Q1" s="95"/>
      <c r="R1" s="95"/>
      <c r="S1" s="95"/>
      <c r="T1" s="95"/>
    </row>
    <row r="2" spans="2:20" s="54" customFormat="1" ht="15.6">
      <c r="B2" s="96"/>
      <c r="C2" s="96"/>
      <c r="D2" s="96"/>
      <c r="E2" s="96"/>
      <c r="F2" s="96"/>
      <c r="G2" s="96"/>
    </row>
    <row r="3" spans="2:20" s="54" customFormat="1" ht="13.2">
      <c r="B3" s="94">
        <f>+coname</f>
        <v>0</v>
      </c>
      <c r="C3" s="94"/>
      <c r="D3" s="94"/>
      <c r="E3" s="94"/>
      <c r="F3" s="94"/>
      <c r="G3" s="94"/>
      <c r="H3" s="94"/>
      <c r="I3" s="94"/>
    </row>
    <row r="4" spans="2:20" s="54" customFormat="1" ht="13.2">
      <c r="B4" s="94">
        <f>Certification!B5</f>
        <v>0</v>
      </c>
      <c r="C4" s="94"/>
      <c r="D4" s="94"/>
      <c r="E4" s="94"/>
      <c r="F4" s="94"/>
      <c r="G4" s="94"/>
      <c r="H4" s="94"/>
      <c r="I4" s="94"/>
    </row>
    <row r="5" spans="2:20">
      <c r="B5" s="97"/>
      <c r="C5" s="97"/>
      <c r="D5" s="97"/>
      <c r="E5" s="97"/>
      <c r="F5" s="97"/>
    </row>
    <row r="6" spans="2:20" s="4" customFormat="1" ht="27" customHeight="1">
      <c r="B6" s="98" t="s">
        <v>48</v>
      </c>
      <c r="C6" s="98"/>
      <c r="D6" s="98"/>
      <c r="E6" s="98"/>
      <c r="F6" s="98"/>
    </row>
    <row r="7" spans="2:20" s="4" customFormat="1" ht="13.8" thickBot="1">
      <c r="B7" s="84"/>
      <c r="C7" s="84"/>
      <c r="D7" s="84"/>
      <c r="E7" s="84"/>
      <c r="F7" s="84"/>
    </row>
    <row r="8" spans="2:20" s="30" customFormat="1" ht="13.2">
      <c r="B8" s="83"/>
      <c r="C8" s="83"/>
      <c r="D8" s="99" t="s">
        <v>49</v>
      </c>
      <c r="E8" s="100"/>
      <c r="F8" s="101"/>
    </row>
    <row r="9" spans="2:20" s="30" customFormat="1" ht="26.4">
      <c r="B9" s="56" t="s">
        <v>36</v>
      </c>
      <c r="C9" s="57" t="s">
        <v>50</v>
      </c>
      <c r="D9" s="57" t="s">
        <v>51</v>
      </c>
      <c r="E9" s="57" t="s">
        <v>52</v>
      </c>
      <c r="F9" s="57" t="s">
        <v>53</v>
      </c>
    </row>
    <row r="10" spans="2:20" s="30" customFormat="1" ht="13.2">
      <c r="B10" s="31" t="s">
        <v>44</v>
      </c>
      <c r="C10" s="34">
        <v>2021</v>
      </c>
      <c r="D10" s="59"/>
      <c r="E10" s="59"/>
      <c r="F10" s="60">
        <f t="shared" ref="F10:F73" si="0">SUM(D10:E10)</f>
        <v>0</v>
      </c>
      <c r="H10" s="61"/>
    </row>
    <row r="11" spans="2:20" s="30" customFormat="1" ht="13.2">
      <c r="B11" s="31" t="s">
        <v>44</v>
      </c>
      <c r="C11" s="34">
        <f>C10+1</f>
        <v>2022</v>
      </c>
      <c r="D11" s="59"/>
      <c r="E11" s="59"/>
      <c r="F11" s="60">
        <f t="shared" si="0"/>
        <v>0</v>
      </c>
      <c r="H11" s="61"/>
    </row>
    <row r="12" spans="2:20" s="30" customFormat="1" ht="13.2">
      <c r="B12" s="31" t="s">
        <v>44</v>
      </c>
      <c r="C12" s="34">
        <f t="shared" ref="C12:C24" si="1">C11+1</f>
        <v>2023</v>
      </c>
      <c r="D12" s="59"/>
      <c r="E12" s="59"/>
      <c r="F12" s="60">
        <f t="shared" si="0"/>
        <v>0</v>
      </c>
      <c r="H12" s="61"/>
    </row>
    <row r="13" spans="2:20" s="30" customFormat="1" ht="13.2">
      <c r="B13" s="31" t="s">
        <v>44</v>
      </c>
      <c r="C13" s="34">
        <f t="shared" si="1"/>
        <v>2024</v>
      </c>
      <c r="D13" s="59"/>
      <c r="E13" s="59"/>
      <c r="F13" s="60">
        <f t="shared" si="0"/>
        <v>0</v>
      </c>
      <c r="H13" s="61"/>
    </row>
    <row r="14" spans="2:20" s="30" customFormat="1" ht="13.2">
      <c r="B14" s="31" t="s">
        <v>44</v>
      </c>
      <c r="C14" s="34">
        <f t="shared" si="1"/>
        <v>2025</v>
      </c>
      <c r="D14" s="59"/>
      <c r="E14" s="59"/>
      <c r="F14" s="60">
        <f t="shared" si="0"/>
        <v>0</v>
      </c>
      <c r="H14" s="61"/>
    </row>
    <row r="15" spans="2:20" s="30" customFormat="1" ht="13.2">
      <c r="B15" s="31" t="s">
        <v>44</v>
      </c>
      <c r="C15" s="34">
        <f t="shared" si="1"/>
        <v>2026</v>
      </c>
      <c r="D15" s="59"/>
      <c r="E15" s="59"/>
      <c r="F15" s="60">
        <f t="shared" si="0"/>
        <v>0</v>
      </c>
      <c r="H15" s="61"/>
    </row>
    <row r="16" spans="2:20" s="30" customFormat="1" ht="13.2">
      <c r="B16" s="31" t="s">
        <v>44</v>
      </c>
      <c r="C16" s="34">
        <f t="shared" si="1"/>
        <v>2027</v>
      </c>
      <c r="D16" s="59"/>
      <c r="E16" s="59"/>
      <c r="F16" s="60">
        <f t="shared" si="0"/>
        <v>0</v>
      </c>
      <c r="H16" s="61"/>
    </row>
    <row r="17" spans="2:8" s="30" customFormat="1" ht="13.2">
      <c r="B17" s="31" t="s">
        <v>44</v>
      </c>
      <c r="C17" s="34">
        <f t="shared" si="1"/>
        <v>2028</v>
      </c>
      <c r="D17" s="59"/>
      <c r="E17" s="59"/>
      <c r="F17" s="60">
        <f t="shared" si="0"/>
        <v>0</v>
      </c>
      <c r="H17" s="61"/>
    </row>
    <row r="18" spans="2:8" s="30" customFormat="1" ht="13.2">
      <c r="B18" s="31" t="s">
        <v>44</v>
      </c>
      <c r="C18" s="34">
        <f t="shared" si="1"/>
        <v>2029</v>
      </c>
      <c r="D18" s="59"/>
      <c r="E18" s="59"/>
      <c r="F18" s="60">
        <f t="shared" si="0"/>
        <v>0</v>
      </c>
      <c r="H18" s="61"/>
    </row>
    <row r="19" spans="2:8" s="30" customFormat="1" ht="13.2">
      <c r="B19" s="31" t="s">
        <v>44</v>
      </c>
      <c r="C19" s="34">
        <f t="shared" si="1"/>
        <v>2030</v>
      </c>
      <c r="D19" s="59"/>
      <c r="E19" s="59"/>
      <c r="F19" s="60">
        <f t="shared" si="0"/>
        <v>0</v>
      </c>
      <c r="H19" s="61"/>
    </row>
    <row r="20" spans="2:8" s="30" customFormat="1" ht="13.2">
      <c r="B20" s="31" t="s">
        <v>44</v>
      </c>
      <c r="C20" s="34">
        <f t="shared" si="1"/>
        <v>2031</v>
      </c>
      <c r="D20" s="59"/>
      <c r="E20" s="59"/>
      <c r="F20" s="60">
        <f t="shared" si="0"/>
        <v>0</v>
      </c>
      <c r="H20" s="61"/>
    </row>
    <row r="21" spans="2:8" s="30" customFormat="1" ht="13.2">
      <c r="B21" s="31" t="s">
        <v>44</v>
      </c>
      <c r="C21" s="34">
        <f t="shared" si="1"/>
        <v>2032</v>
      </c>
      <c r="D21" s="59"/>
      <c r="E21" s="59"/>
      <c r="F21" s="60">
        <f t="shared" si="0"/>
        <v>0</v>
      </c>
      <c r="H21" s="61"/>
    </row>
    <row r="22" spans="2:8" s="30" customFormat="1" ht="13.2">
      <c r="B22" s="31" t="s">
        <v>44</v>
      </c>
      <c r="C22" s="34">
        <f t="shared" si="1"/>
        <v>2033</v>
      </c>
      <c r="D22" s="59"/>
      <c r="E22" s="59"/>
      <c r="F22" s="60">
        <f t="shared" si="0"/>
        <v>0</v>
      </c>
      <c r="H22" s="61"/>
    </row>
    <row r="23" spans="2:8" s="30" customFormat="1" ht="13.2">
      <c r="B23" s="31" t="s">
        <v>44</v>
      </c>
      <c r="C23" s="34">
        <f t="shared" si="1"/>
        <v>2034</v>
      </c>
      <c r="D23" s="59"/>
      <c r="E23" s="59"/>
      <c r="F23" s="60">
        <f t="shared" si="0"/>
        <v>0</v>
      </c>
      <c r="H23" s="61"/>
    </row>
    <row r="24" spans="2:8" s="30" customFormat="1" ht="13.2">
      <c r="B24" s="31" t="s">
        <v>44</v>
      </c>
      <c r="C24" s="34">
        <f t="shared" si="1"/>
        <v>2035</v>
      </c>
      <c r="D24" s="59"/>
      <c r="E24" s="59"/>
      <c r="F24" s="60">
        <f t="shared" si="0"/>
        <v>0</v>
      </c>
      <c r="H24" s="61"/>
    </row>
    <row r="25" spans="2:8" s="30" customFormat="1" ht="13.2">
      <c r="B25" s="31" t="s">
        <v>45</v>
      </c>
      <c r="C25" s="34">
        <v>2021</v>
      </c>
      <c r="D25" s="59"/>
      <c r="E25" s="59"/>
      <c r="F25" s="60">
        <f t="shared" si="0"/>
        <v>0</v>
      </c>
      <c r="H25" s="61"/>
    </row>
    <row r="26" spans="2:8" s="30" customFormat="1" ht="13.2">
      <c r="B26" s="31" t="s">
        <v>45</v>
      </c>
      <c r="C26" s="34">
        <f>C25+1</f>
        <v>2022</v>
      </c>
      <c r="D26" s="59"/>
      <c r="E26" s="59"/>
      <c r="F26" s="60">
        <f t="shared" si="0"/>
        <v>0</v>
      </c>
      <c r="H26" s="61"/>
    </row>
    <row r="27" spans="2:8" s="30" customFormat="1" ht="13.2">
      <c r="B27" s="31" t="s">
        <v>45</v>
      </c>
      <c r="C27" s="34">
        <f t="shared" ref="C27:C39" si="2">C26+1</f>
        <v>2023</v>
      </c>
      <c r="D27" s="59"/>
      <c r="E27" s="59"/>
      <c r="F27" s="60">
        <f t="shared" si="0"/>
        <v>0</v>
      </c>
      <c r="H27" s="61"/>
    </row>
    <row r="28" spans="2:8" ht="13.2">
      <c r="B28" s="31" t="s">
        <v>45</v>
      </c>
      <c r="C28" s="34">
        <f t="shared" si="2"/>
        <v>2024</v>
      </c>
      <c r="D28" s="62"/>
      <c r="E28" s="62"/>
      <c r="F28" s="60">
        <f t="shared" si="0"/>
        <v>0</v>
      </c>
      <c r="H28" s="61"/>
    </row>
    <row r="29" spans="2:8" ht="13.2">
      <c r="B29" s="31" t="s">
        <v>45</v>
      </c>
      <c r="C29" s="34">
        <f t="shared" si="2"/>
        <v>2025</v>
      </c>
      <c r="D29" s="59"/>
      <c r="E29" s="59"/>
      <c r="F29" s="60">
        <f t="shared" si="0"/>
        <v>0</v>
      </c>
      <c r="H29" s="61"/>
    </row>
    <row r="30" spans="2:8" ht="13.2">
      <c r="B30" s="31" t="s">
        <v>45</v>
      </c>
      <c r="C30" s="34">
        <f t="shared" si="2"/>
        <v>2026</v>
      </c>
      <c r="D30" s="59"/>
      <c r="E30" s="59"/>
      <c r="F30" s="60">
        <f t="shared" si="0"/>
        <v>0</v>
      </c>
      <c r="H30" s="61"/>
    </row>
    <row r="31" spans="2:8" ht="13.2">
      <c r="B31" s="31" t="s">
        <v>45</v>
      </c>
      <c r="C31" s="34">
        <f t="shared" si="2"/>
        <v>2027</v>
      </c>
      <c r="D31" s="59"/>
      <c r="E31" s="59"/>
      <c r="F31" s="60">
        <f t="shared" si="0"/>
        <v>0</v>
      </c>
      <c r="H31" s="61"/>
    </row>
    <row r="32" spans="2:8" ht="13.2">
      <c r="B32" s="31" t="s">
        <v>45</v>
      </c>
      <c r="C32" s="34">
        <f t="shared" si="2"/>
        <v>2028</v>
      </c>
      <c r="D32" s="59"/>
      <c r="E32" s="59"/>
      <c r="F32" s="60">
        <f t="shared" si="0"/>
        <v>0</v>
      </c>
      <c r="H32" s="61"/>
    </row>
    <row r="33" spans="2:8" ht="13.2">
      <c r="B33" s="31" t="s">
        <v>45</v>
      </c>
      <c r="C33" s="34">
        <f t="shared" si="2"/>
        <v>2029</v>
      </c>
      <c r="D33" s="59"/>
      <c r="E33" s="59"/>
      <c r="F33" s="60">
        <f t="shared" si="0"/>
        <v>0</v>
      </c>
      <c r="H33" s="61"/>
    </row>
    <row r="34" spans="2:8" ht="13.2">
      <c r="B34" s="31" t="s">
        <v>45</v>
      </c>
      <c r="C34" s="34">
        <f t="shared" si="2"/>
        <v>2030</v>
      </c>
      <c r="D34" s="59"/>
      <c r="E34" s="59"/>
      <c r="F34" s="60">
        <f t="shared" si="0"/>
        <v>0</v>
      </c>
      <c r="H34" s="61"/>
    </row>
    <row r="35" spans="2:8" ht="13.2">
      <c r="B35" s="31" t="s">
        <v>45</v>
      </c>
      <c r="C35" s="34">
        <f t="shared" si="2"/>
        <v>2031</v>
      </c>
      <c r="D35" s="59"/>
      <c r="E35" s="59"/>
      <c r="F35" s="60">
        <f t="shared" si="0"/>
        <v>0</v>
      </c>
      <c r="H35" s="61"/>
    </row>
    <row r="36" spans="2:8" ht="13.2">
      <c r="B36" s="31" t="s">
        <v>45</v>
      </c>
      <c r="C36" s="34">
        <f t="shared" si="2"/>
        <v>2032</v>
      </c>
      <c r="D36" s="59"/>
      <c r="E36" s="59"/>
      <c r="F36" s="60">
        <f t="shared" si="0"/>
        <v>0</v>
      </c>
      <c r="H36" s="61"/>
    </row>
    <row r="37" spans="2:8" ht="13.2">
      <c r="B37" s="31" t="s">
        <v>45</v>
      </c>
      <c r="C37" s="34">
        <f t="shared" si="2"/>
        <v>2033</v>
      </c>
      <c r="D37" s="59"/>
      <c r="E37" s="59"/>
      <c r="F37" s="60">
        <f t="shared" si="0"/>
        <v>0</v>
      </c>
      <c r="H37" s="61"/>
    </row>
    <row r="38" spans="2:8" ht="13.2">
      <c r="B38" s="31" t="s">
        <v>45</v>
      </c>
      <c r="C38" s="34">
        <f t="shared" si="2"/>
        <v>2034</v>
      </c>
      <c r="D38" s="59"/>
      <c r="E38" s="59"/>
      <c r="F38" s="60">
        <f t="shared" si="0"/>
        <v>0</v>
      </c>
      <c r="H38" s="61"/>
    </row>
    <row r="39" spans="2:8" ht="13.2">
      <c r="B39" s="31" t="s">
        <v>45</v>
      </c>
      <c r="C39" s="34">
        <f t="shared" si="2"/>
        <v>2035</v>
      </c>
      <c r="D39" s="59"/>
      <c r="E39" s="59"/>
      <c r="F39" s="60">
        <f t="shared" si="0"/>
        <v>0</v>
      </c>
      <c r="H39" s="61"/>
    </row>
    <row r="40" spans="2:8" ht="13.2">
      <c r="B40" s="31" t="s">
        <v>46</v>
      </c>
      <c r="C40" s="34">
        <v>2021</v>
      </c>
      <c r="D40" s="59"/>
      <c r="E40" s="59"/>
      <c r="F40" s="60">
        <f t="shared" si="0"/>
        <v>0</v>
      </c>
      <c r="H40" s="61"/>
    </row>
    <row r="41" spans="2:8" ht="13.2">
      <c r="B41" s="31" t="s">
        <v>46</v>
      </c>
      <c r="C41" s="34">
        <f>C40+1</f>
        <v>2022</v>
      </c>
      <c r="D41" s="59"/>
      <c r="E41" s="59"/>
      <c r="F41" s="60">
        <f t="shared" si="0"/>
        <v>0</v>
      </c>
      <c r="H41" s="61"/>
    </row>
    <row r="42" spans="2:8" ht="13.2">
      <c r="B42" s="31" t="s">
        <v>46</v>
      </c>
      <c r="C42" s="34">
        <f t="shared" ref="C42:C54" si="3">C41+1</f>
        <v>2023</v>
      </c>
      <c r="D42" s="59"/>
      <c r="E42" s="59"/>
      <c r="F42" s="60">
        <f t="shared" si="0"/>
        <v>0</v>
      </c>
      <c r="H42" s="61"/>
    </row>
    <row r="43" spans="2:8" ht="13.2">
      <c r="B43" s="31" t="s">
        <v>46</v>
      </c>
      <c r="C43" s="34">
        <f t="shared" si="3"/>
        <v>2024</v>
      </c>
      <c r="D43" s="59"/>
      <c r="E43" s="59"/>
      <c r="F43" s="60">
        <f t="shared" si="0"/>
        <v>0</v>
      </c>
      <c r="H43" s="61"/>
    </row>
    <row r="44" spans="2:8" ht="13.2">
      <c r="B44" s="31" t="s">
        <v>46</v>
      </c>
      <c r="C44" s="34">
        <f t="shared" si="3"/>
        <v>2025</v>
      </c>
      <c r="D44" s="59"/>
      <c r="E44" s="59"/>
      <c r="F44" s="60">
        <f t="shared" si="0"/>
        <v>0</v>
      </c>
      <c r="H44" s="61"/>
    </row>
    <row r="45" spans="2:8" ht="13.2">
      <c r="B45" s="31" t="s">
        <v>46</v>
      </c>
      <c r="C45" s="34">
        <f t="shared" si="3"/>
        <v>2026</v>
      </c>
      <c r="D45" s="59"/>
      <c r="E45" s="59"/>
      <c r="F45" s="60">
        <f t="shared" si="0"/>
        <v>0</v>
      </c>
      <c r="H45" s="61"/>
    </row>
    <row r="46" spans="2:8" ht="13.2">
      <c r="B46" s="31" t="s">
        <v>46</v>
      </c>
      <c r="C46" s="34">
        <f t="shared" si="3"/>
        <v>2027</v>
      </c>
      <c r="D46" s="59"/>
      <c r="E46" s="59"/>
      <c r="F46" s="60">
        <f t="shared" si="0"/>
        <v>0</v>
      </c>
      <c r="H46" s="61"/>
    </row>
    <row r="47" spans="2:8" ht="13.2">
      <c r="B47" s="31" t="s">
        <v>46</v>
      </c>
      <c r="C47" s="34">
        <f t="shared" si="3"/>
        <v>2028</v>
      </c>
      <c r="D47" s="62"/>
      <c r="E47" s="62"/>
      <c r="F47" s="60">
        <f t="shared" si="0"/>
        <v>0</v>
      </c>
      <c r="H47" s="61"/>
    </row>
    <row r="48" spans="2:8" ht="13.2">
      <c r="B48" s="31" t="s">
        <v>46</v>
      </c>
      <c r="C48" s="34">
        <f t="shared" si="3"/>
        <v>2029</v>
      </c>
      <c r="D48" s="59"/>
      <c r="E48" s="59"/>
      <c r="F48" s="60">
        <f t="shared" si="0"/>
        <v>0</v>
      </c>
      <c r="H48" s="61"/>
    </row>
    <row r="49" spans="2:8" ht="13.2">
      <c r="B49" s="31" t="s">
        <v>46</v>
      </c>
      <c r="C49" s="34">
        <f t="shared" si="3"/>
        <v>2030</v>
      </c>
      <c r="D49" s="59"/>
      <c r="E49" s="59"/>
      <c r="F49" s="60">
        <f t="shared" si="0"/>
        <v>0</v>
      </c>
      <c r="H49" s="61"/>
    </row>
    <row r="50" spans="2:8" ht="13.2">
      <c r="B50" s="31" t="s">
        <v>46</v>
      </c>
      <c r="C50" s="34">
        <f t="shared" si="3"/>
        <v>2031</v>
      </c>
      <c r="D50" s="59"/>
      <c r="E50" s="59"/>
      <c r="F50" s="60">
        <f t="shared" si="0"/>
        <v>0</v>
      </c>
      <c r="H50" s="61"/>
    </row>
    <row r="51" spans="2:8" ht="13.2">
      <c r="B51" s="31" t="s">
        <v>46</v>
      </c>
      <c r="C51" s="34">
        <f t="shared" si="3"/>
        <v>2032</v>
      </c>
      <c r="D51" s="59"/>
      <c r="E51" s="59"/>
      <c r="F51" s="60">
        <f t="shared" si="0"/>
        <v>0</v>
      </c>
      <c r="H51" s="61"/>
    </row>
    <row r="52" spans="2:8" ht="13.2">
      <c r="B52" s="31" t="s">
        <v>46</v>
      </c>
      <c r="C52" s="34">
        <f t="shared" si="3"/>
        <v>2033</v>
      </c>
      <c r="D52" s="59"/>
      <c r="E52" s="59"/>
      <c r="F52" s="60">
        <f t="shared" si="0"/>
        <v>0</v>
      </c>
      <c r="H52" s="61"/>
    </row>
    <row r="53" spans="2:8" ht="13.2">
      <c r="B53" s="31" t="s">
        <v>46</v>
      </c>
      <c r="C53" s="34">
        <f t="shared" si="3"/>
        <v>2034</v>
      </c>
      <c r="D53" s="59"/>
      <c r="E53" s="59"/>
      <c r="F53" s="60">
        <f t="shared" si="0"/>
        <v>0</v>
      </c>
      <c r="H53" s="61"/>
    </row>
    <row r="54" spans="2:8" ht="13.2">
      <c r="B54" s="31" t="s">
        <v>46</v>
      </c>
      <c r="C54" s="34">
        <f t="shared" si="3"/>
        <v>2035</v>
      </c>
      <c r="D54" s="59"/>
      <c r="E54" s="59"/>
      <c r="F54" s="60">
        <f t="shared" si="0"/>
        <v>0</v>
      </c>
      <c r="H54" s="61"/>
    </row>
    <row r="55" spans="2:8" ht="13.2">
      <c r="B55" s="58" t="s">
        <v>45</v>
      </c>
      <c r="C55" s="58">
        <v>45200</v>
      </c>
      <c r="D55" s="59"/>
      <c r="E55" s="59"/>
      <c r="F55" s="60">
        <f t="shared" si="0"/>
        <v>0</v>
      </c>
      <c r="H55" s="61"/>
    </row>
    <row r="56" spans="2:8" ht="13.2">
      <c r="B56" s="58" t="s">
        <v>45</v>
      </c>
      <c r="C56" s="58">
        <v>45231</v>
      </c>
      <c r="D56" s="59"/>
      <c r="E56" s="59"/>
      <c r="F56" s="60">
        <f t="shared" si="0"/>
        <v>0</v>
      </c>
      <c r="H56" s="61"/>
    </row>
    <row r="57" spans="2:8" ht="13.2">
      <c r="B57" s="58" t="s">
        <v>45</v>
      </c>
      <c r="C57" s="58">
        <v>45261</v>
      </c>
      <c r="D57" s="59"/>
      <c r="E57" s="59"/>
      <c r="F57" s="60">
        <f t="shared" si="0"/>
        <v>0</v>
      </c>
      <c r="H57" s="61"/>
    </row>
    <row r="58" spans="2:8" ht="13.2">
      <c r="B58" s="58" t="s">
        <v>44</v>
      </c>
      <c r="C58" s="58">
        <v>44562</v>
      </c>
      <c r="D58" s="59"/>
      <c r="E58" s="59"/>
      <c r="F58" s="60">
        <f t="shared" si="0"/>
        <v>0</v>
      </c>
      <c r="H58" s="61"/>
    </row>
    <row r="59" spans="2:8" ht="13.2">
      <c r="B59" s="58" t="s">
        <v>44</v>
      </c>
      <c r="C59" s="58">
        <v>44593</v>
      </c>
      <c r="D59" s="59"/>
      <c r="E59" s="59"/>
      <c r="F59" s="60">
        <f t="shared" si="0"/>
        <v>0</v>
      </c>
      <c r="H59" s="61"/>
    </row>
    <row r="60" spans="2:8" ht="13.2">
      <c r="B60" s="58" t="s">
        <v>44</v>
      </c>
      <c r="C60" s="58">
        <v>44621</v>
      </c>
      <c r="D60" s="59"/>
      <c r="E60" s="59"/>
      <c r="F60" s="60">
        <f t="shared" si="0"/>
        <v>0</v>
      </c>
      <c r="H60" s="61"/>
    </row>
    <row r="61" spans="2:8" ht="13.2">
      <c r="B61" s="58" t="s">
        <v>44</v>
      </c>
      <c r="C61" s="58">
        <v>44652</v>
      </c>
      <c r="D61" s="59"/>
      <c r="E61" s="59"/>
      <c r="F61" s="60">
        <f t="shared" si="0"/>
        <v>0</v>
      </c>
      <c r="H61" s="61"/>
    </row>
    <row r="62" spans="2:8" ht="13.2">
      <c r="B62" s="58" t="s">
        <v>44</v>
      </c>
      <c r="C62" s="58">
        <v>44682</v>
      </c>
      <c r="D62" s="59"/>
      <c r="E62" s="59"/>
      <c r="F62" s="60">
        <f t="shared" si="0"/>
        <v>0</v>
      </c>
      <c r="H62" s="61"/>
    </row>
    <row r="63" spans="2:8" ht="13.2">
      <c r="B63" s="58" t="s">
        <v>44</v>
      </c>
      <c r="C63" s="58">
        <v>44713</v>
      </c>
      <c r="D63" s="59"/>
      <c r="E63" s="59"/>
      <c r="F63" s="60">
        <f t="shared" si="0"/>
        <v>0</v>
      </c>
      <c r="H63" s="61"/>
    </row>
    <row r="64" spans="2:8" ht="13.2">
      <c r="B64" s="58" t="s">
        <v>44</v>
      </c>
      <c r="C64" s="58">
        <v>44743</v>
      </c>
      <c r="D64" s="59"/>
      <c r="E64" s="59"/>
      <c r="F64" s="60">
        <f t="shared" si="0"/>
        <v>0</v>
      </c>
      <c r="H64" s="61"/>
    </row>
    <row r="65" spans="2:8" ht="13.2">
      <c r="B65" s="58" t="s">
        <v>44</v>
      </c>
      <c r="C65" s="58">
        <v>44774</v>
      </c>
      <c r="D65" s="59"/>
      <c r="E65" s="59"/>
      <c r="F65" s="60">
        <f t="shared" si="0"/>
        <v>0</v>
      </c>
      <c r="H65" s="61"/>
    </row>
    <row r="66" spans="2:8" ht="13.2">
      <c r="B66" s="58" t="s">
        <v>44</v>
      </c>
      <c r="C66" s="58">
        <v>44805</v>
      </c>
      <c r="D66" s="62"/>
      <c r="E66" s="62"/>
      <c r="F66" s="60">
        <f t="shared" si="0"/>
        <v>0</v>
      </c>
      <c r="H66" s="61"/>
    </row>
    <row r="67" spans="2:8" ht="13.2">
      <c r="B67" s="58" t="s">
        <v>44</v>
      </c>
      <c r="C67" s="58">
        <v>44835</v>
      </c>
      <c r="D67" s="62"/>
      <c r="E67" s="62"/>
      <c r="F67" s="60">
        <f t="shared" si="0"/>
        <v>0</v>
      </c>
    </row>
    <row r="68" spans="2:8" ht="13.2">
      <c r="B68" s="58" t="s">
        <v>44</v>
      </c>
      <c r="C68" s="58">
        <v>44866</v>
      </c>
      <c r="D68" s="62"/>
      <c r="E68" s="62"/>
      <c r="F68" s="60">
        <f t="shared" si="0"/>
        <v>0</v>
      </c>
    </row>
    <row r="69" spans="2:8" ht="13.2">
      <c r="B69" s="58" t="s">
        <v>44</v>
      </c>
      <c r="C69" s="58">
        <v>44896</v>
      </c>
      <c r="D69" s="62"/>
      <c r="E69" s="62"/>
      <c r="F69" s="60">
        <f t="shared" si="0"/>
        <v>0</v>
      </c>
    </row>
    <row r="70" spans="2:8" ht="13.2">
      <c r="B70" s="58" t="s">
        <v>44</v>
      </c>
      <c r="C70" s="58">
        <v>44927</v>
      </c>
      <c r="D70" s="62"/>
      <c r="E70" s="62"/>
      <c r="F70" s="60">
        <f t="shared" si="0"/>
        <v>0</v>
      </c>
    </row>
    <row r="71" spans="2:8" ht="13.2">
      <c r="B71" s="58" t="s">
        <v>44</v>
      </c>
      <c r="C71" s="58">
        <v>44958</v>
      </c>
      <c r="D71" s="62"/>
      <c r="E71" s="62"/>
      <c r="F71" s="60">
        <f t="shared" si="0"/>
        <v>0</v>
      </c>
    </row>
    <row r="72" spans="2:8" ht="13.2">
      <c r="B72" s="58" t="s">
        <v>44</v>
      </c>
      <c r="C72" s="58">
        <v>44986</v>
      </c>
      <c r="D72" s="62"/>
      <c r="E72" s="62"/>
      <c r="F72" s="60">
        <f t="shared" si="0"/>
        <v>0</v>
      </c>
    </row>
    <row r="73" spans="2:8" ht="13.2">
      <c r="B73" s="58" t="s">
        <v>44</v>
      </c>
      <c r="C73" s="58">
        <v>45017</v>
      </c>
      <c r="D73" s="62"/>
      <c r="E73" s="62"/>
      <c r="F73" s="60">
        <f t="shared" si="0"/>
        <v>0</v>
      </c>
    </row>
    <row r="74" spans="2:8" ht="13.2">
      <c r="B74" s="58" t="s">
        <v>44</v>
      </c>
      <c r="C74" s="58">
        <v>45047</v>
      </c>
      <c r="D74" s="62"/>
      <c r="E74" s="62"/>
      <c r="F74" s="60">
        <f t="shared" ref="F74:F81" si="4">SUM(D74:E74)</f>
        <v>0</v>
      </c>
    </row>
    <row r="75" spans="2:8" ht="13.2">
      <c r="B75" s="58" t="s">
        <v>44</v>
      </c>
      <c r="C75" s="58">
        <v>45078</v>
      </c>
      <c r="D75" s="62"/>
      <c r="E75" s="62"/>
      <c r="F75" s="60">
        <f t="shared" si="4"/>
        <v>0</v>
      </c>
    </row>
    <row r="76" spans="2:8" ht="13.2">
      <c r="B76" s="58" t="s">
        <v>44</v>
      </c>
      <c r="C76" s="58">
        <v>45108</v>
      </c>
      <c r="D76" s="62"/>
      <c r="E76" s="62"/>
      <c r="F76" s="60">
        <f t="shared" si="4"/>
        <v>0</v>
      </c>
    </row>
    <row r="77" spans="2:8" ht="13.2">
      <c r="B77" s="58" t="s">
        <v>44</v>
      </c>
      <c r="C77" s="58">
        <v>45139</v>
      </c>
      <c r="D77" s="62"/>
      <c r="E77" s="62"/>
      <c r="F77" s="60">
        <f t="shared" si="4"/>
        <v>0</v>
      </c>
    </row>
    <row r="78" spans="2:8" ht="13.2">
      <c r="B78" s="58" t="s">
        <v>44</v>
      </c>
      <c r="C78" s="58">
        <v>45170</v>
      </c>
      <c r="D78" s="62"/>
      <c r="E78" s="62"/>
      <c r="F78" s="60">
        <f t="shared" si="4"/>
        <v>0</v>
      </c>
    </row>
    <row r="79" spans="2:8" ht="13.2">
      <c r="B79" s="58" t="s">
        <v>44</v>
      </c>
      <c r="C79" s="58">
        <v>45200</v>
      </c>
      <c r="D79" s="62"/>
      <c r="E79" s="62"/>
      <c r="F79" s="60">
        <f t="shared" si="4"/>
        <v>0</v>
      </c>
    </row>
    <row r="80" spans="2:8" ht="13.2">
      <c r="B80" s="58" t="s">
        <v>44</v>
      </c>
      <c r="C80" s="58">
        <v>45231</v>
      </c>
      <c r="D80" s="62"/>
      <c r="E80" s="62"/>
      <c r="F80" s="60">
        <f t="shared" si="4"/>
        <v>0</v>
      </c>
    </row>
    <row r="81" spans="2:6" ht="13.2">
      <c r="B81" s="58" t="s">
        <v>44</v>
      </c>
      <c r="C81" s="58">
        <v>45261</v>
      </c>
      <c r="D81" s="62"/>
      <c r="E81" s="62"/>
      <c r="F81" s="60">
        <f t="shared" si="4"/>
        <v>0</v>
      </c>
    </row>
  </sheetData>
  <autoFilter ref="B9:F81" xr:uid="{00000000-0009-0000-0000-000004000000}"/>
  <mergeCells count="7">
    <mergeCell ref="B1:T1"/>
    <mergeCell ref="B2:G2"/>
    <mergeCell ref="B5:F5"/>
    <mergeCell ref="B6:F6"/>
    <mergeCell ref="D8:F8"/>
    <mergeCell ref="B3:I3"/>
    <mergeCell ref="B4:I4"/>
  </mergeCells>
  <pageMargins left="0.7" right="0.7" top="0.75" bottom="0.75" header="0.3" footer="0.3"/>
  <pageSetup scale="81" orientation="portrait" r:id="rId1"/>
  <headerFooter alignWithMargins="0">
    <oddHeader>&amp;L&amp;D
&amp;CRESOURCE ADEQUACY 2021 YEAR-AHEAD FORECAST SUBMITTAL</oddHeader>
    <oddFooter>&amp;L&amp;F&amp;C&amp;P of &amp;N&amp;R&amp;A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213C6-1392-49AF-9F4F-B0FF65D2DF5B}">
  <sheetPr>
    <pageSetUpPr fitToPage="1"/>
  </sheetPr>
  <dimension ref="B1:T85"/>
  <sheetViews>
    <sheetView topLeftCell="A46" zoomScale="87" zoomScaleNormal="87" workbookViewId="0">
      <selection activeCell="F20" sqref="F20"/>
    </sheetView>
  </sheetViews>
  <sheetFormatPr defaultColWidth="9.140625" defaultRowHeight="16.5" customHeight="1"/>
  <cols>
    <col min="1" max="1" width="5" style="35" customWidth="1"/>
    <col min="2" max="2" width="26" style="38" customWidth="1"/>
    <col min="3" max="3" width="21" style="38" customWidth="1"/>
    <col min="4" max="5" width="15.42578125" style="35" customWidth="1"/>
    <col min="6" max="20" width="15.7109375" style="35" customWidth="1"/>
    <col min="21" max="16384" width="9.140625" style="35"/>
  </cols>
  <sheetData>
    <row r="1" spans="2:20" ht="16.5" customHeight="1">
      <c r="B1" s="95" t="s">
        <v>54</v>
      </c>
      <c r="C1" s="95"/>
      <c r="D1" s="95"/>
      <c r="E1" s="95"/>
      <c r="F1" s="95"/>
      <c r="G1" s="95"/>
      <c r="H1" s="95"/>
      <c r="I1" s="95"/>
      <c r="J1" s="95"/>
      <c r="K1" s="95"/>
      <c r="L1" s="95"/>
      <c r="M1" s="95"/>
      <c r="N1" s="95"/>
      <c r="O1" s="95"/>
      <c r="P1" s="95"/>
      <c r="Q1" s="95"/>
      <c r="R1" s="95"/>
      <c r="S1" s="95"/>
      <c r="T1" s="95"/>
    </row>
    <row r="2" spans="2:20" ht="16.5" customHeight="1">
      <c r="B2" s="102">
        <f>coname</f>
        <v>0</v>
      </c>
      <c r="C2" s="102"/>
      <c r="D2" s="102"/>
      <c r="E2" s="102"/>
      <c r="F2" s="102"/>
      <c r="G2" s="102"/>
      <c r="H2" s="102"/>
      <c r="I2" s="102"/>
      <c r="J2" s="102"/>
      <c r="K2" s="102"/>
      <c r="L2" s="102"/>
      <c r="M2" s="102"/>
      <c r="N2" s="102"/>
      <c r="O2" s="102"/>
      <c r="P2" s="102"/>
      <c r="Q2" s="102"/>
      <c r="R2" s="102"/>
      <c r="S2" s="102"/>
      <c r="T2" s="102"/>
    </row>
    <row r="3" spans="2:20" ht="16.5" customHeight="1">
      <c r="B3" s="36"/>
      <c r="C3" s="36"/>
      <c r="D3" s="36"/>
      <c r="E3" s="36"/>
      <c r="F3" s="36"/>
      <c r="G3" s="36"/>
      <c r="H3" s="36"/>
      <c r="I3" s="36"/>
      <c r="J3" s="36"/>
      <c r="K3" s="36"/>
      <c r="L3" s="37"/>
    </row>
    <row r="4" spans="2:20" ht="16.5" customHeight="1">
      <c r="B4" s="103"/>
      <c r="C4" s="103"/>
      <c r="D4" s="103"/>
      <c r="E4" s="103"/>
      <c r="F4" s="103"/>
      <c r="G4" s="103"/>
      <c r="H4" s="103"/>
      <c r="I4" s="103"/>
      <c r="J4" s="103"/>
      <c r="K4" s="103"/>
      <c r="L4" s="103"/>
      <c r="M4" s="103"/>
      <c r="N4" s="103"/>
      <c r="O4" s="103"/>
      <c r="P4" s="103"/>
      <c r="Q4" s="103"/>
      <c r="R4" s="103"/>
      <c r="S4" s="103"/>
      <c r="T4" s="103"/>
    </row>
    <row r="6" spans="2:20" ht="33.75" customHeight="1">
      <c r="D6" s="39"/>
      <c r="E6" s="104" t="s">
        <v>55</v>
      </c>
      <c r="F6" s="105"/>
      <c r="G6" s="105"/>
      <c r="H6" s="105"/>
      <c r="I6" s="105"/>
      <c r="J6" s="106"/>
      <c r="K6" s="107" t="s">
        <v>56</v>
      </c>
      <c r="L6" s="107"/>
      <c r="M6" s="107"/>
      <c r="N6" s="107"/>
      <c r="O6" s="107"/>
      <c r="P6" s="107" t="s">
        <v>57</v>
      </c>
      <c r="Q6" s="107"/>
      <c r="R6" s="107"/>
      <c r="S6" s="107"/>
      <c r="T6" s="107"/>
    </row>
    <row r="7" spans="2:20" ht="16.5" customHeight="1">
      <c r="B7" s="40" t="s">
        <v>58</v>
      </c>
      <c r="C7" s="41" t="s">
        <v>59</v>
      </c>
      <c r="D7" s="42" t="s">
        <v>37</v>
      </c>
      <c r="E7" s="43" t="s">
        <v>60</v>
      </c>
      <c r="F7" s="44" t="s">
        <v>51</v>
      </c>
      <c r="G7" s="45" t="s">
        <v>61</v>
      </c>
      <c r="H7" s="45" t="s">
        <v>62</v>
      </c>
      <c r="I7" s="45" t="s">
        <v>63</v>
      </c>
      <c r="J7" s="45" t="s">
        <v>64</v>
      </c>
      <c r="K7" s="45" t="s">
        <v>51</v>
      </c>
      <c r="L7" s="45" t="s">
        <v>61</v>
      </c>
      <c r="M7" s="45" t="s">
        <v>62</v>
      </c>
      <c r="N7" s="45" t="s">
        <v>63</v>
      </c>
      <c r="O7" s="45" t="s">
        <v>64</v>
      </c>
      <c r="P7" s="45" t="s">
        <v>51</v>
      </c>
      <c r="Q7" s="45" t="s">
        <v>61</v>
      </c>
      <c r="R7" s="45" t="s">
        <v>62</v>
      </c>
      <c r="S7" s="45" t="s">
        <v>63</v>
      </c>
      <c r="T7" s="45" t="s">
        <v>64</v>
      </c>
    </row>
    <row r="8" spans="2:20" ht="16.5" customHeight="1">
      <c r="B8" s="46"/>
      <c r="C8" s="46" t="s">
        <v>65</v>
      </c>
      <c r="D8" s="51">
        <v>2022</v>
      </c>
      <c r="E8" s="51"/>
      <c r="F8" s="47"/>
      <c r="G8" s="47"/>
      <c r="H8" s="47"/>
      <c r="I8" s="47"/>
      <c r="J8" s="47"/>
      <c r="K8" s="48"/>
      <c r="L8" s="48"/>
      <c r="M8" s="48"/>
      <c r="N8" s="48"/>
      <c r="O8" s="48"/>
      <c r="P8" s="49"/>
      <c r="Q8" s="49"/>
      <c r="R8" s="49"/>
      <c r="S8" s="49"/>
      <c r="T8" s="50"/>
    </row>
    <row r="9" spans="2:20" ht="16.5" customHeight="1">
      <c r="B9" s="46"/>
      <c r="C9" s="46" t="s">
        <v>65</v>
      </c>
      <c r="D9" s="51">
        <v>2023</v>
      </c>
      <c r="E9" s="51"/>
      <c r="F9" s="47"/>
      <c r="G9" s="47"/>
      <c r="H9" s="47"/>
      <c r="I9" s="47"/>
      <c r="J9" s="47"/>
      <c r="K9" s="48"/>
      <c r="L9" s="48"/>
      <c r="M9" s="48"/>
      <c r="N9" s="48"/>
      <c r="O9" s="48"/>
      <c r="P9" s="49"/>
      <c r="Q9" s="49"/>
      <c r="R9" s="49"/>
      <c r="S9" s="49"/>
      <c r="T9" s="50"/>
    </row>
    <row r="10" spans="2:20" ht="16.5" customHeight="1">
      <c r="B10" s="46"/>
      <c r="C10" s="46" t="s">
        <v>65</v>
      </c>
      <c r="D10" s="51">
        <v>2024</v>
      </c>
      <c r="E10" s="51"/>
      <c r="F10" s="47"/>
      <c r="G10" s="47"/>
      <c r="H10" s="47"/>
      <c r="I10" s="47"/>
      <c r="J10" s="47"/>
      <c r="K10" s="48"/>
      <c r="L10" s="48"/>
      <c r="M10" s="48"/>
      <c r="N10" s="48"/>
      <c r="O10" s="48"/>
      <c r="P10" s="49"/>
      <c r="Q10" s="49"/>
      <c r="R10" s="49"/>
      <c r="S10" s="49"/>
      <c r="T10" s="50"/>
    </row>
    <row r="11" spans="2:20" ht="16.5" customHeight="1">
      <c r="B11" s="46"/>
      <c r="C11" s="46" t="s">
        <v>65</v>
      </c>
      <c r="D11" s="51">
        <v>2025</v>
      </c>
      <c r="E11" s="51"/>
      <c r="F11" s="47"/>
      <c r="G11" s="47"/>
      <c r="H11" s="47"/>
      <c r="I11" s="47"/>
      <c r="J11" s="47"/>
      <c r="K11" s="48"/>
      <c r="L11" s="48"/>
      <c r="M11" s="48"/>
      <c r="N11" s="48"/>
      <c r="O11" s="48"/>
      <c r="P11" s="49"/>
      <c r="Q11" s="49"/>
      <c r="R11" s="49"/>
      <c r="S11" s="49"/>
      <c r="T11" s="50"/>
    </row>
    <row r="12" spans="2:20" ht="16.5" customHeight="1">
      <c r="B12" s="46"/>
      <c r="C12" s="46" t="s">
        <v>65</v>
      </c>
      <c r="D12" s="51">
        <v>2026</v>
      </c>
      <c r="E12" s="51"/>
      <c r="F12" s="48"/>
      <c r="G12" s="48"/>
      <c r="H12" s="48"/>
      <c r="I12" s="48"/>
      <c r="J12" s="48"/>
      <c r="K12" s="48"/>
      <c r="L12" s="48"/>
      <c r="M12" s="48"/>
      <c r="N12" s="48"/>
      <c r="O12" s="48"/>
      <c r="P12" s="49"/>
      <c r="Q12" s="49"/>
      <c r="R12" s="49"/>
      <c r="S12" s="49"/>
      <c r="T12" s="50"/>
    </row>
    <row r="13" spans="2:20" ht="16.5" customHeight="1">
      <c r="B13" s="46"/>
      <c r="C13" s="46" t="s">
        <v>65</v>
      </c>
      <c r="D13" s="51">
        <v>2027</v>
      </c>
      <c r="E13" s="51"/>
      <c r="F13" s="48"/>
      <c r="G13" s="48"/>
      <c r="H13" s="48"/>
      <c r="I13" s="48"/>
      <c r="J13" s="48"/>
      <c r="K13" s="48"/>
      <c r="L13" s="48"/>
      <c r="M13" s="48"/>
      <c r="N13" s="48"/>
      <c r="O13" s="48"/>
      <c r="P13" s="49"/>
      <c r="Q13" s="49"/>
      <c r="R13" s="49"/>
      <c r="S13" s="49"/>
      <c r="T13" s="50"/>
    </row>
    <row r="14" spans="2:20" ht="16.5" customHeight="1">
      <c r="B14" s="46"/>
      <c r="C14" s="46" t="s">
        <v>65</v>
      </c>
      <c r="D14" s="51">
        <v>2028</v>
      </c>
      <c r="E14" s="51"/>
      <c r="F14" s="48"/>
      <c r="G14" s="48"/>
      <c r="H14" s="48"/>
      <c r="I14" s="48"/>
      <c r="J14" s="48"/>
      <c r="K14" s="48"/>
      <c r="L14" s="48"/>
      <c r="M14" s="48"/>
      <c r="N14" s="48"/>
      <c r="O14" s="48"/>
      <c r="P14" s="49"/>
      <c r="Q14" s="49"/>
      <c r="R14" s="49"/>
      <c r="S14" s="49"/>
      <c r="T14" s="50"/>
    </row>
    <row r="15" spans="2:20" ht="16.5" customHeight="1">
      <c r="B15" s="46"/>
      <c r="C15" s="46" t="s">
        <v>65</v>
      </c>
      <c r="D15" s="51">
        <v>2029</v>
      </c>
      <c r="E15" s="51"/>
      <c r="F15" s="48"/>
      <c r="G15" s="48"/>
      <c r="H15" s="48"/>
      <c r="I15" s="48"/>
      <c r="J15" s="48"/>
      <c r="K15" s="48"/>
      <c r="L15" s="48"/>
      <c r="M15" s="48"/>
      <c r="N15" s="48"/>
      <c r="O15" s="48"/>
      <c r="P15" s="49"/>
      <c r="Q15" s="49"/>
      <c r="R15" s="49"/>
      <c r="S15" s="49"/>
      <c r="T15" s="50"/>
    </row>
    <row r="16" spans="2:20" ht="16.5" customHeight="1">
      <c r="B16" s="46"/>
      <c r="C16" s="46" t="s">
        <v>65</v>
      </c>
      <c r="D16" s="51">
        <v>2030</v>
      </c>
      <c r="E16" s="51"/>
      <c r="F16" s="48"/>
      <c r="G16" s="48"/>
      <c r="H16" s="48"/>
      <c r="I16" s="48"/>
      <c r="J16" s="48"/>
      <c r="K16" s="48"/>
      <c r="L16" s="48"/>
      <c r="M16" s="48"/>
      <c r="N16" s="48"/>
      <c r="O16" s="48"/>
      <c r="P16" s="49"/>
      <c r="Q16" s="49"/>
      <c r="R16" s="49"/>
      <c r="S16" s="49"/>
      <c r="T16" s="50"/>
    </row>
    <row r="17" spans="2:20" ht="16.5" customHeight="1">
      <c r="B17" s="46"/>
      <c r="C17" s="46" t="s">
        <v>65</v>
      </c>
      <c r="D17" s="51">
        <v>2031</v>
      </c>
      <c r="E17" s="51"/>
      <c r="F17" s="48"/>
      <c r="G17" s="48"/>
      <c r="H17" s="48"/>
      <c r="I17" s="48"/>
      <c r="J17" s="48"/>
      <c r="K17" s="48"/>
      <c r="L17" s="48"/>
      <c r="M17" s="48"/>
      <c r="N17" s="48"/>
      <c r="O17" s="48"/>
      <c r="P17" s="49"/>
      <c r="Q17" s="49"/>
      <c r="R17" s="49"/>
      <c r="S17" s="49"/>
      <c r="T17" s="50"/>
    </row>
    <row r="18" spans="2:20" ht="16.5" customHeight="1">
      <c r="B18" s="46"/>
      <c r="C18" s="46" t="s">
        <v>65</v>
      </c>
      <c r="D18" s="51">
        <v>2032</v>
      </c>
      <c r="E18" s="51"/>
      <c r="F18" s="48"/>
      <c r="G18" s="48"/>
      <c r="H18" s="48"/>
      <c r="I18" s="48"/>
      <c r="J18" s="48"/>
      <c r="K18" s="48"/>
      <c r="L18" s="48"/>
      <c r="M18" s="48"/>
      <c r="N18" s="48"/>
      <c r="O18" s="48"/>
      <c r="P18" s="49"/>
      <c r="Q18" s="49"/>
      <c r="R18" s="49"/>
      <c r="S18" s="49"/>
      <c r="T18" s="50"/>
    </row>
    <row r="19" spans="2:20" ht="16.5" customHeight="1">
      <c r="B19" s="46"/>
      <c r="C19" s="46" t="s">
        <v>65</v>
      </c>
      <c r="D19" s="51">
        <v>2033</v>
      </c>
      <c r="E19" s="51"/>
      <c r="F19" s="48"/>
      <c r="G19" s="48"/>
      <c r="H19" s="48"/>
      <c r="I19" s="48"/>
      <c r="J19" s="48"/>
      <c r="K19" s="48"/>
      <c r="L19" s="48"/>
      <c r="M19" s="48"/>
      <c r="N19" s="48"/>
      <c r="O19" s="48"/>
      <c r="P19" s="49"/>
      <c r="Q19" s="49"/>
      <c r="R19" s="49"/>
      <c r="S19" s="49"/>
      <c r="T19" s="50"/>
    </row>
    <row r="20" spans="2:20" ht="16.5" customHeight="1">
      <c r="B20" s="46"/>
      <c r="C20" s="46" t="s">
        <v>65</v>
      </c>
      <c r="D20" s="51">
        <v>2034</v>
      </c>
      <c r="E20" s="51"/>
      <c r="F20" s="48"/>
      <c r="G20" s="48"/>
      <c r="H20" s="48"/>
      <c r="I20" s="48"/>
      <c r="J20" s="48"/>
      <c r="K20" s="48"/>
      <c r="L20" s="48"/>
      <c r="M20" s="48"/>
      <c r="N20" s="48"/>
      <c r="O20" s="48"/>
      <c r="P20" s="49"/>
      <c r="Q20" s="49"/>
      <c r="R20" s="49"/>
      <c r="S20" s="49"/>
      <c r="T20" s="50"/>
    </row>
    <row r="21" spans="2:20" ht="16.5" customHeight="1">
      <c r="B21" s="46"/>
      <c r="C21" s="46" t="s">
        <v>65</v>
      </c>
      <c r="D21" s="51">
        <v>2035</v>
      </c>
      <c r="E21" s="51"/>
      <c r="F21" s="48"/>
      <c r="G21" s="48"/>
      <c r="H21" s="48"/>
      <c r="I21" s="48"/>
      <c r="J21" s="48"/>
      <c r="K21" s="48"/>
      <c r="L21" s="48"/>
      <c r="M21" s="48"/>
      <c r="N21" s="48"/>
      <c r="O21" s="48"/>
      <c r="P21" s="49"/>
      <c r="Q21" s="49"/>
      <c r="R21" s="49"/>
      <c r="S21" s="49"/>
      <c r="T21" s="50"/>
    </row>
    <row r="22" spans="2:20" ht="16.5" customHeight="1">
      <c r="B22" s="46"/>
      <c r="C22" s="46" t="s">
        <v>66</v>
      </c>
      <c r="D22" s="51">
        <v>2022</v>
      </c>
      <c r="E22" s="51"/>
      <c r="F22" s="47"/>
      <c r="G22" s="47"/>
      <c r="H22" s="47"/>
      <c r="I22" s="47"/>
      <c r="J22" s="47"/>
      <c r="K22" s="48"/>
      <c r="L22" s="48"/>
      <c r="M22" s="48"/>
      <c r="N22" s="48"/>
      <c r="O22" s="48"/>
      <c r="P22" s="49"/>
      <c r="Q22" s="49"/>
      <c r="R22" s="49"/>
      <c r="S22" s="49"/>
      <c r="T22" s="50"/>
    </row>
    <row r="23" spans="2:20" ht="16.5" customHeight="1">
      <c r="B23" s="46"/>
      <c r="C23" s="46" t="s">
        <v>66</v>
      </c>
      <c r="D23" s="51">
        <v>2023</v>
      </c>
      <c r="E23" s="51"/>
      <c r="F23" s="47"/>
      <c r="G23" s="47"/>
      <c r="H23" s="47"/>
      <c r="I23" s="47"/>
      <c r="J23" s="47"/>
      <c r="K23" s="48"/>
      <c r="L23" s="48"/>
      <c r="M23" s="48"/>
      <c r="N23" s="48"/>
      <c r="O23" s="48"/>
      <c r="P23" s="49"/>
      <c r="Q23" s="49"/>
      <c r="R23" s="49"/>
      <c r="S23" s="49"/>
      <c r="T23" s="50"/>
    </row>
    <row r="24" spans="2:20" ht="16.5" customHeight="1">
      <c r="B24" s="46"/>
      <c r="C24" s="46" t="s">
        <v>66</v>
      </c>
      <c r="D24" s="51">
        <v>2024</v>
      </c>
      <c r="E24" s="51"/>
      <c r="F24" s="47"/>
      <c r="G24" s="47"/>
      <c r="H24" s="47"/>
      <c r="I24" s="47"/>
      <c r="J24" s="47"/>
      <c r="K24" s="48"/>
      <c r="L24" s="48"/>
      <c r="M24" s="48"/>
      <c r="N24" s="48"/>
      <c r="O24" s="48"/>
      <c r="P24" s="49"/>
      <c r="Q24" s="49"/>
      <c r="R24" s="49"/>
      <c r="S24" s="49"/>
      <c r="T24" s="50"/>
    </row>
    <row r="25" spans="2:20" ht="16.5" customHeight="1">
      <c r="B25" s="46"/>
      <c r="C25" s="46" t="s">
        <v>66</v>
      </c>
      <c r="D25" s="51">
        <v>2025</v>
      </c>
      <c r="E25" s="51"/>
      <c r="F25" s="47"/>
      <c r="G25" s="47"/>
      <c r="H25" s="47"/>
      <c r="I25" s="47"/>
      <c r="J25" s="47"/>
      <c r="K25" s="48"/>
      <c r="L25" s="48"/>
      <c r="M25" s="48"/>
      <c r="N25" s="48"/>
      <c r="O25" s="48"/>
      <c r="P25" s="49"/>
      <c r="Q25" s="49"/>
      <c r="R25" s="49"/>
      <c r="S25" s="49"/>
      <c r="T25" s="50"/>
    </row>
    <row r="26" spans="2:20" ht="16.5" customHeight="1">
      <c r="B26" s="46"/>
      <c r="C26" s="46" t="s">
        <v>66</v>
      </c>
      <c r="D26" s="51">
        <v>2026</v>
      </c>
      <c r="E26" s="51"/>
      <c r="F26" s="47"/>
      <c r="G26" s="47"/>
      <c r="H26" s="47"/>
      <c r="I26" s="47"/>
      <c r="J26" s="47"/>
      <c r="K26" s="48"/>
      <c r="L26" s="48"/>
      <c r="M26" s="48"/>
      <c r="N26" s="48"/>
      <c r="O26" s="48"/>
      <c r="P26" s="49"/>
      <c r="Q26" s="49"/>
      <c r="R26" s="49"/>
      <c r="S26" s="49"/>
      <c r="T26" s="50"/>
    </row>
    <row r="27" spans="2:20" ht="16.5" customHeight="1">
      <c r="B27" s="46"/>
      <c r="C27" s="46" t="s">
        <v>66</v>
      </c>
      <c r="D27" s="51">
        <v>2027</v>
      </c>
      <c r="E27" s="51"/>
      <c r="F27" s="47"/>
      <c r="G27" s="47"/>
      <c r="H27" s="47"/>
      <c r="I27" s="47"/>
      <c r="J27" s="47"/>
      <c r="K27" s="48"/>
      <c r="L27" s="48"/>
      <c r="M27" s="48"/>
      <c r="N27" s="48"/>
      <c r="O27" s="48"/>
      <c r="P27" s="49"/>
      <c r="Q27" s="49"/>
      <c r="R27" s="49"/>
      <c r="S27" s="49"/>
      <c r="T27" s="50"/>
    </row>
    <row r="28" spans="2:20" ht="16.5" customHeight="1">
      <c r="B28" s="46"/>
      <c r="C28" s="46" t="s">
        <v>66</v>
      </c>
      <c r="D28" s="51">
        <v>2028</v>
      </c>
      <c r="E28" s="51"/>
      <c r="F28" s="47"/>
      <c r="G28" s="47"/>
      <c r="H28" s="47"/>
      <c r="I28" s="47"/>
      <c r="J28" s="47"/>
      <c r="K28" s="48"/>
      <c r="L28" s="48"/>
      <c r="M28" s="48"/>
      <c r="N28" s="48"/>
      <c r="O28" s="48"/>
      <c r="P28" s="49"/>
      <c r="Q28" s="49"/>
      <c r="R28" s="49"/>
      <c r="S28" s="49"/>
      <c r="T28" s="50"/>
    </row>
    <row r="29" spans="2:20" ht="16.5" customHeight="1">
      <c r="B29" s="46"/>
      <c r="C29" s="46" t="s">
        <v>66</v>
      </c>
      <c r="D29" s="51">
        <v>2029</v>
      </c>
      <c r="E29" s="51"/>
      <c r="F29" s="47"/>
      <c r="G29" s="47"/>
      <c r="H29" s="47"/>
      <c r="I29" s="47"/>
      <c r="J29" s="47"/>
      <c r="K29" s="48"/>
      <c r="L29" s="48"/>
      <c r="M29" s="48"/>
      <c r="N29" s="48"/>
      <c r="O29" s="48"/>
      <c r="P29" s="49"/>
      <c r="Q29" s="49"/>
      <c r="R29" s="49"/>
      <c r="S29" s="49"/>
      <c r="T29" s="50"/>
    </row>
    <row r="30" spans="2:20" ht="16.5" customHeight="1">
      <c r="B30" s="46"/>
      <c r="C30" s="46" t="s">
        <v>66</v>
      </c>
      <c r="D30" s="51">
        <v>2030</v>
      </c>
      <c r="E30" s="51"/>
      <c r="F30" s="47"/>
      <c r="G30" s="47"/>
      <c r="H30" s="47"/>
      <c r="I30" s="47"/>
      <c r="J30" s="47"/>
      <c r="K30" s="48"/>
      <c r="L30" s="48"/>
      <c r="M30" s="48"/>
      <c r="N30" s="48"/>
      <c r="O30" s="48"/>
      <c r="P30" s="49"/>
      <c r="Q30" s="49"/>
      <c r="R30" s="49"/>
      <c r="S30" s="49"/>
      <c r="T30" s="50"/>
    </row>
    <row r="31" spans="2:20" ht="16.5" customHeight="1">
      <c r="B31" s="46"/>
      <c r="C31" s="46" t="s">
        <v>66</v>
      </c>
      <c r="D31" s="51">
        <v>2031</v>
      </c>
      <c r="E31" s="51"/>
      <c r="F31" s="47"/>
      <c r="G31" s="47"/>
      <c r="H31" s="47"/>
      <c r="I31" s="47"/>
      <c r="J31" s="47"/>
      <c r="K31" s="48"/>
      <c r="L31" s="48"/>
      <c r="M31" s="48"/>
      <c r="N31" s="48"/>
      <c r="O31" s="48"/>
      <c r="P31" s="49"/>
      <c r="Q31" s="49"/>
      <c r="R31" s="49"/>
      <c r="S31" s="49"/>
      <c r="T31" s="50"/>
    </row>
    <row r="32" spans="2:20" ht="16.5" customHeight="1">
      <c r="B32" s="46"/>
      <c r="C32" s="46" t="s">
        <v>66</v>
      </c>
      <c r="D32" s="51">
        <v>2032</v>
      </c>
      <c r="E32" s="51"/>
      <c r="F32" s="47"/>
      <c r="G32" s="47"/>
      <c r="H32" s="47"/>
      <c r="I32" s="47"/>
      <c r="J32" s="47"/>
      <c r="K32" s="48"/>
      <c r="L32" s="48"/>
      <c r="M32" s="48"/>
      <c r="N32" s="48"/>
      <c r="O32" s="48"/>
      <c r="P32" s="49"/>
      <c r="Q32" s="49"/>
      <c r="R32" s="49"/>
      <c r="S32" s="49"/>
      <c r="T32" s="50"/>
    </row>
    <row r="33" spans="2:20" ht="16.5" customHeight="1">
      <c r="B33" s="46"/>
      <c r="C33" s="46" t="s">
        <v>67</v>
      </c>
      <c r="D33" s="51">
        <v>2022</v>
      </c>
      <c r="E33" s="51"/>
      <c r="F33" s="47"/>
      <c r="G33" s="47"/>
      <c r="H33" s="47"/>
      <c r="I33" s="47"/>
      <c r="J33" s="47"/>
      <c r="K33" s="48"/>
      <c r="L33" s="48"/>
      <c r="M33" s="48"/>
      <c r="N33" s="48"/>
      <c r="O33" s="48"/>
      <c r="P33" s="49"/>
      <c r="Q33" s="49"/>
      <c r="R33" s="49"/>
      <c r="S33" s="49"/>
      <c r="T33" s="50"/>
    </row>
    <row r="34" spans="2:20" ht="16.5" customHeight="1">
      <c r="B34" s="46"/>
      <c r="C34" s="46" t="s">
        <v>67</v>
      </c>
      <c r="D34" s="51">
        <v>2023</v>
      </c>
      <c r="E34" s="51"/>
      <c r="F34" s="47"/>
      <c r="G34" s="47"/>
      <c r="H34" s="47"/>
      <c r="I34" s="47"/>
      <c r="J34" s="47"/>
      <c r="K34" s="48"/>
      <c r="L34" s="48"/>
      <c r="M34" s="48"/>
      <c r="N34" s="48"/>
      <c r="O34" s="48"/>
      <c r="P34" s="49"/>
      <c r="Q34" s="49"/>
      <c r="R34" s="49"/>
      <c r="S34" s="49"/>
      <c r="T34" s="50"/>
    </row>
    <row r="35" spans="2:20" ht="16.5" customHeight="1">
      <c r="B35" s="46"/>
      <c r="C35" s="46" t="s">
        <v>67</v>
      </c>
      <c r="D35" s="51">
        <v>2024</v>
      </c>
      <c r="E35" s="51"/>
      <c r="F35" s="47"/>
      <c r="G35" s="47"/>
      <c r="H35" s="47"/>
      <c r="I35" s="47"/>
      <c r="J35" s="47"/>
      <c r="K35" s="48"/>
      <c r="L35" s="48"/>
      <c r="M35" s="48"/>
      <c r="N35" s="48"/>
      <c r="O35" s="48"/>
      <c r="P35" s="49"/>
      <c r="Q35" s="49"/>
      <c r="R35" s="49"/>
      <c r="S35" s="49"/>
      <c r="T35" s="50"/>
    </row>
    <row r="36" spans="2:20" ht="16.5" customHeight="1">
      <c r="B36" s="46"/>
      <c r="C36" s="46" t="s">
        <v>67</v>
      </c>
      <c r="D36" s="51">
        <v>2025</v>
      </c>
      <c r="E36" s="51"/>
      <c r="F36" s="47"/>
      <c r="G36" s="47"/>
      <c r="H36" s="47"/>
      <c r="I36" s="47"/>
      <c r="J36" s="47"/>
      <c r="K36" s="48"/>
      <c r="L36" s="48"/>
      <c r="M36" s="48"/>
      <c r="N36" s="48"/>
      <c r="O36" s="48"/>
      <c r="P36" s="49"/>
      <c r="Q36" s="49"/>
      <c r="R36" s="49"/>
      <c r="S36" s="49"/>
      <c r="T36" s="50"/>
    </row>
    <row r="37" spans="2:20" ht="16.5" customHeight="1">
      <c r="B37" s="46"/>
      <c r="C37" s="46" t="s">
        <v>67</v>
      </c>
      <c r="D37" s="51">
        <v>2026</v>
      </c>
      <c r="E37" s="51"/>
      <c r="F37" s="48"/>
      <c r="G37" s="48"/>
      <c r="H37" s="48"/>
      <c r="I37" s="48"/>
      <c r="J37" s="48"/>
      <c r="K37" s="48"/>
      <c r="L37" s="48"/>
      <c r="M37" s="48"/>
      <c r="N37" s="48"/>
      <c r="O37" s="48"/>
      <c r="P37" s="49"/>
      <c r="Q37" s="49"/>
      <c r="R37" s="49"/>
      <c r="S37" s="49"/>
      <c r="T37" s="50"/>
    </row>
    <row r="38" spans="2:20" ht="16.5" customHeight="1">
      <c r="B38" s="46"/>
      <c r="C38" s="46" t="s">
        <v>67</v>
      </c>
      <c r="D38" s="51">
        <v>2027</v>
      </c>
      <c r="E38" s="51"/>
      <c r="F38" s="48"/>
      <c r="G38" s="48"/>
      <c r="H38" s="48"/>
      <c r="I38" s="48"/>
      <c r="J38" s="48"/>
      <c r="K38" s="48"/>
      <c r="L38" s="48"/>
      <c r="M38" s="48"/>
      <c r="N38" s="48"/>
      <c r="O38" s="48"/>
      <c r="P38" s="49"/>
      <c r="Q38" s="49"/>
      <c r="R38" s="49"/>
      <c r="S38" s="49"/>
      <c r="T38" s="50"/>
    </row>
    <row r="39" spans="2:20" ht="16.5" customHeight="1">
      <c r="B39" s="46"/>
      <c r="C39" s="46" t="s">
        <v>67</v>
      </c>
      <c r="D39" s="51">
        <v>2028</v>
      </c>
      <c r="E39" s="51"/>
      <c r="F39" s="48"/>
      <c r="G39" s="48"/>
      <c r="H39" s="48"/>
      <c r="I39" s="48"/>
      <c r="J39" s="48"/>
      <c r="K39" s="48"/>
      <c r="L39" s="48"/>
      <c r="M39" s="48"/>
      <c r="N39" s="48"/>
      <c r="O39" s="48"/>
      <c r="P39" s="49"/>
      <c r="Q39" s="49"/>
      <c r="R39" s="49"/>
      <c r="S39" s="49"/>
      <c r="T39" s="50"/>
    </row>
    <row r="40" spans="2:20" ht="16.5" customHeight="1">
      <c r="B40" s="46"/>
      <c r="C40" s="46" t="s">
        <v>67</v>
      </c>
      <c r="D40" s="51">
        <v>2029</v>
      </c>
      <c r="E40" s="51"/>
      <c r="F40" s="48"/>
      <c r="G40" s="48"/>
      <c r="H40" s="48"/>
      <c r="I40" s="48"/>
      <c r="J40" s="48"/>
      <c r="K40" s="48"/>
      <c r="L40" s="48"/>
      <c r="M40" s="48"/>
      <c r="N40" s="48"/>
      <c r="O40" s="48"/>
      <c r="P40" s="49"/>
      <c r="Q40" s="49"/>
      <c r="R40" s="49"/>
      <c r="S40" s="49"/>
      <c r="T40" s="50"/>
    </row>
    <row r="41" spans="2:20" ht="16.5" customHeight="1">
      <c r="B41" s="46"/>
      <c r="C41" s="46" t="s">
        <v>67</v>
      </c>
      <c r="D41" s="51">
        <v>2030</v>
      </c>
      <c r="E41" s="51"/>
      <c r="F41" s="48"/>
      <c r="G41" s="48"/>
      <c r="H41" s="48"/>
      <c r="I41" s="48"/>
      <c r="J41" s="48"/>
      <c r="K41" s="48"/>
      <c r="L41" s="48"/>
      <c r="M41" s="48"/>
      <c r="N41" s="48"/>
      <c r="O41" s="48"/>
      <c r="P41" s="49"/>
      <c r="Q41" s="49"/>
      <c r="R41" s="49"/>
      <c r="S41" s="49"/>
      <c r="T41" s="50"/>
    </row>
    <row r="42" spans="2:20" ht="16.5" customHeight="1">
      <c r="B42" s="46"/>
      <c r="C42" s="46" t="s">
        <v>67</v>
      </c>
      <c r="D42" s="51">
        <v>2031</v>
      </c>
      <c r="E42" s="51"/>
      <c r="F42" s="48"/>
      <c r="G42" s="48"/>
      <c r="H42" s="48"/>
      <c r="I42" s="48"/>
      <c r="J42" s="48"/>
      <c r="K42" s="48"/>
      <c r="L42" s="48"/>
      <c r="M42" s="48"/>
      <c r="N42" s="48"/>
      <c r="O42" s="48"/>
      <c r="P42" s="49"/>
      <c r="Q42" s="49"/>
      <c r="R42" s="49"/>
      <c r="S42" s="49"/>
      <c r="T42" s="50"/>
    </row>
    <row r="43" spans="2:20" ht="16.5" customHeight="1">
      <c r="B43" s="46"/>
      <c r="C43" s="46" t="s">
        <v>67</v>
      </c>
      <c r="D43" s="51">
        <v>2032</v>
      </c>
      <c r="E43" s="51"/>
      <c r="F43" s="48"/>
      <c r="G43" s="48"/>
      <c r="H43" s="48"/>
      <c r="I43" s="48"/>
      <c r="J43" s="48"/>
      <c r="K43" s="48"/>
      <c r="L43" s="48"/>
      <c r="M43" s="48"/>
      <c r="N43" s="48"/>
      <c r="O43" s="48"/>
      <c r="P43" s="49"/>
      <c r="Q43" s="49"/>
      <c r="R43" s="49"/>
      <c r="S43" s="49"/>
      <c r="T43" s="50"/>
    </row>
    <row r="44" spans="2:20" ht="16.5" customHeight="1">
      <c r="B44" s="46"/>
      <c r="C44" s="46" t="s">
        <v>67</v>
      </c>
      <c r="D44" s="51">
        <v>2033</v>
      </c>
      <c r="E44" s="51"/>
      <c r="F44" s="48"/>
      <c r="G44" s="48"/>
      <c r="H44" s="48"/>
      <c r="I44" s="48"/>
      <c r="J44" s="48"/>
      <c r="K44" s="48"/>
      <c r="L44" s="48"/>
      <c r="M44" s="48"/>
      <c r="N44" s="48"/>
      <c r="O44" s="48"/>
      <c r="P44" s="49"/>
      <c r="Q44" s="49"/>
      <c r="R44" s="49"/>
      <c r="S44" s="49"/>
      <c r="T44" s="50"/>
    </row>
    <row r="45" spans="2:20" ht="16.5" customHeight="1">
      <c r="B45" s="46"/>
      <c r="C45" s="46" t="s">
        <v>67</v>
      </c>
      <c r="D45" s="51">
        <v>2034</v>
      </c>
      <c r="E45" s="51"/>
      <c r="F45" s="48"/>
      <c r="G45" s="48"/>
      <c r="H45" s="48"/>
      <c r="I45" s="48"/>
      <c r="J45" s="48"/>
      <c r="K45" s="48"/>
      <c r="L45" s="48"/>
      <c r="M45" s="48"/>
      <c r="N45" s="48"/>
      <c r="O45" s="48"/>
      <c r="P45" s="49"/>
      <c r="Q45" s="49"/>
      <c r="R45" s="49"/>
      <c r="S45" s="49"/>
      <c r="T45" s="50"/>
    </row>
    <row r="46" spans="2:20" ht="16.5" customHeight="1">
      <c r="B46" s="46"/>
      <c r="C46" s="46" t="s">
        <v>67</v>
      </c>
      <c r="D46" s="51">
        <v>2035</v>
      </c>
      <c r="E46" s="51"/>
      <c r="F46" s="48"/>
      <c r="G46" s="48"/>
      <c r="H46" s="48"/>
      <c r="I46" s="48"/>
      <c r="J46" s="48"/>
      <c r="K46" s="48"/>
      <c r="L46" s="48"/>
      <c r="M46" s="48"/>
      <c r="N46" s="48"/>
      <c r="O46" s="48"/>
      <c r="P46" s="49"/>
      <c r="Q46" s="49"/>
      <c r="R46" s="49"/>
      <c r="S46" s="49"/>
      <c r="T46" s="50"/>
    </row>
    <row r="47" spans="2:20" ht="16.5" customHeight="1">
      <c r="B47" s="46"/>
      <c r="C47" s="46" t="s">
        <v>68</v>
      </c>
      <c r="D47" s="51">
        <v>2022</v>
      </c>
      <c r="E47" s="51"/>
      <c r="F47" s="47"/>
      <c r="G47" s="47"/>
      <c r="H47" s="47"/>
      <c r="I47" s="47"/>
      <c r="J47" s="47"/>
      <c r="K47" s="48"/>
      <c r="L47" s="48"/>
      <c r="M47" s="48"/>
      <c r="N47" s="48"/>
      <c r="O47" s="48"/>
      <c r="P47" s="49"/>
      <c r="Q47" s="49"/>
      <c r="R47" s="49"/>
      <c r="S47" s="49"/>
      <c r="T47" s="50"/>
    </row>
    <row r="48" spans="2:20" ht="16.5" customHeight="1">
      <c r="B48" s="46"/>
      <c r="C48" s="46" t="s">
        <v>68</v>
      </c>
      <c r="D48" s="51">
        <v>2023</v>
      </c>
      <c r="E48" s="51"/>
      <c r="F48" s="47"/>
      <c r="G48" s="47"/>
      <c r="H48" s="47"/>
      <c r="I48" s="47"/>
      <c r="J48" s="47"/>
      <c r="K48" s="48"/>
      <c r="L48" s="48"/>
      <c r="M48" s="48"/>
      <c r="N48" s="48"/>
      <c r="O48" s="48"/>
      <c r="P48" s="49"/>
      <c r="Q48" s="49"/>
      <c r="R48" s="49"/>
      <c r="S48" s="49"/>
      <c r="T48" s="50"/>
    </row>
    <row r="49" spans="2:20" ht="16.5" customHeight="1">
      <c r="B49" s="46"/>
      <c r="C49" s="46" t="s">
        <v>68</v>
      </c>
      <c r="D49" s="51">
        <v>2024</v>
      </c>
      <c r="E49" s="51"/>
      <c r="F49" s="47"/>
      <c r="G49" s="47"/>
      <c r="H49" s="47"/>
      <c r="I49" s="47"/>
      <c r="J49" s="47"/>
      <c r="K49" s="48"/>
      <c r="L49" s="48"/>
      <c r="M49" s="48"/>
      <c r="N49" s="48"/>
      <c r="O49" s="48"/>
      <c r="P49" s="49"/>
      <c r="Q49" s="49"/>
      <c r="R49" s="49"/>
      <c r="S49" s="49"/>
      <c r="T49" s="50"/>
    </row>
    <row r="50" spans="2:20" ht="16.5" customHeight="1">
      <c r="B50" s="46"/>
      <c r="C50" s="46" t="s">
        <v>68</v>
      </c>
      <c r="D50" s="51">
        <v>2025</v>
      </c>
      <c r="E50" s="51"/>
      <c r="F50" s="47"/>
      <c r="G50" s="47"/>
      <c r="H50" s="47"/>
      <c r="I50" s="47"/>
      <c r="J50" s="47"/>
      <c r="K50" s="48"/>
      <c r="L50" s="48"/>
      <c r="M50" s="48"/>
      <c r="N50" s="48"/>
      <c r="O50" s="48"/>
      <c r="P50" s="49"/>
      <c r="Q50" s="49"/>
      <c r="R50" s="49"/>
      <c r="S50" s="49"/>
      <c r="T50" s="50"/>
    </row>
    <row r="51" spans="2:20" ht="16.5" customHeight="1">
      <c r="B51" s="46"/>
      <c r="C51" s="46" t="s">
        <v>68</v>
      </c>
      <c r="D51" s="51">
        <v>2026</v>
      </c>
      <c r="E51" s="51"/>
      <c r="F51" s="48"/>
      <c r="G51" s="48"/>
      <c r="H51" s="48"/>
      <c r="I51" s="48"/>
      <c r="J51" s="48"/>
      <c r="K51" s="48"/>
      <c r="L51" s="48"/>
      <c r="M51" s="48"/>
      <c r="N51" s="48"/>
      <c r="O51" s="48"/>
      <c r="P51" s="49"/>
      <c r="Q51" s="49"/>
      <c r="R51" s="49"/>
      <c r="S51" s="49"/>
      <c r="T51" s="50"/>
    </row>
    <row r="52" spans="2:20" ht="16.5" customHeight="1">
      <c r="B52" s="46"/>
      <c r="C52" s="46" t="s">
        <v>68</v>
      </c>
      <c r="D52" s="51">
        <v>2027</v>
      </c>
      <c r="E52" s="51"/>
      <c r="F52" s="48"/>
      <c r="G52" s="48"/>
      <c r="H52" s="48"/>
      <c r="I52" s="48"/>
      <c r="J52" s="48"/>
      <c r="K52" s="48"/>
      <c r="L52" s="48"/>
      <c r="M52" s="48"/>
      <c r="N52" s="48"/>
      <c r="O52" s="48"/>
      <c r="P52" s="49"/>
      <c r="Q52" s="49"/>
      <c r="R52" s="49"/>
      <c r="S52" s="49"/>
      <c r="T52" s="50"/>
    </row>
    <row r="53" spans="2:20" ht="16.5" customHeight="1">
      <c r="B53" s="46"/>
      <c r="C53" s="46" t="s">
        <v>68</v>
      </c>
      <c r="D53" s="51">
        <v>2028</v>
      </c>
      <c r="E53" s="51"/>
      <c r="F53" s="48"/>
      <c r="G53" s="48"/>
      <c r="H53" s="48"/>
      <c r="I53" s="48"/>
      <c r="J53" s="48"/>
      <c r="K53" s="48"/>
      <c r="L53" s="48"/>
      <c r="M53" s="48"/>
      <c r="N53" s="48"/>
      <c r="O53" s="48"/>
      <c r="P53" s="49"/>
      <c r="Q53" s="49"/>
      <c r="R53" s="49"/>
      <c r="S53" s="49"/>
      <c r="T53" s="50"/>
    </row>
    <row r="54" spans="2:20" ht="16.5" customHeight="1">
      <c r="B54" s="46"/>
      <c r="C54" s="46" t="s">
        <v>68</v>
      </c>
      <c r="D54" s="51">
        <v>2029</v>
      </c>
      <c r="E54" s="51"/>
      <c r="F54" s="48"/>
      <c r="G54" s="48"/>
      <c r="H54" s="48"/>
      <c r="I54" s="48"/>
      <c r="J54" s="48"/>
      <c r="K54" s="48"/>
      <c r="L54" s="48"/>
      <c r="M54" s="48"/>
      <c r="N54" s="48"/>
      <c r="O54" s="48"/>
      <c r="P54" s="49"/>
      <c r="Q54" s="49"/>
      <c r="R54" s="49"/>
      <c r="S54" s="49"/>
      <c r="T54" s="50"/>
    </row>
    <row r="55" spans="2:20" ht="16.5" customHeight="1">
      <c r="B55" s="46"/>
      <c r="C55" s="46" t="s">
        <v>68</v>
      </c>
      <c r="D55" s="51">
        <v>2030</v>
      </c>
      <c r="E55" s="51"/>
      <c r="F55" s="48"/>
      <c r="G55" s="48"/>
      <c r="H55" s="48"/>
      <c r="I55" s="48"/>
      <c r="J55" s="48"/>
      <c r="K55" s="48"/>
      <c r="L55" s="48"/>
      <c r="M55" s="48"/>
      <c r="N55" s="48"/>
      <c r="O55" s="48"/>
      <c r="P55" s="49"/>
      <c r="Q55" s="49"/>
      <c r="R55" s="49"/>
      <c r="S55" s="49"/>
      <c r="T55" s="50"/>
    </row>
    <row r="56" spans="2:20" ht="16.5" customHeight="1">
      <c r="B56" s="46"/>
      <c r="C56" s="46" t="s">
        <v>68</v>
      </c>
      <c r="D56" s="51">
        <v>2031</v>
      </c>
      <c r="E56" s="51"/>
      <c r="F56" s="48"/>
      <c r="G56" s="48"/>
      <c r="H56" s="48"/>
      <c r="I56" s="48"/>
      <c r="J56" s="48"/>
      <c r="K56" s="48"/>
      <c r="L56" s="48"/>
      <c r="M56" s="48"/>
      <c r="N56" s="48"/>
      <c r="O56" s="48"/>
      <c r="P56" s="49"/>
      <c r="Q56" s="49"/>
      <c r="R56" s="49"/>
      <c r="S56" s="49"/>
      <c r="T56" s="50"/>
    </row>
    <row r="57" spans="2:20" ht="16.5" customHeight="1">
      <c r="B57" s="46"/>
      <c r="C57" s="46" t="s">
        <v>68</v>
      </c>
      <c r="D57" s="51">
        <v>2032</v>
      </c>
      <c r="E57" s="51"/>
      <c r="F57" s="48"/>
      <c r="G57" s="48"/>
      <c r="H57" s="48"/>
      <c r="I57" s="48"/>
      <c r="J57" s="48"/>
      <c r="K57" s="48"/>
      <c r="L57" s="48"/>
      <c r="M57" s="48"/>
      <c r="N57" s="48"/>
      <c r="O57" s="48"/>
      <c r="P57" s="49"/>
      <c r="Q57" s="49"/>
      <c r="R57" s="49"/>
      <c r="S57" s="49"/>
      <c r="T57" s="50"/>
    </row>
    <row r="58" spans="2:20" ht="16.5" customHeight="1">
      <c r="B58" s="46"/>
      <c r="C58" s="46" t="s">
        <v>69</v>
      </c>
      <c r="D58" s="51">
        <v>2022</v>
      </c>
      <c r="E58" s="51"/>
      <c r="F58" s="47"/>
      <c r="G58" s="47"/>
      <c r="H58" s="47"/>
      <c r="I58" s="47"/>
      <c r="J58" s="47"/>
      <c r="K58" s="48"/>
      <c r="L58" s="48"/>
      <c r="M58" s="48"/>
      <c r="N58" s="48"/>
      <c r="O58" s="48"/>
      <c r="P58" s="49"/>
      <c r="Q58" s="49"/>
      <c r="R58" s="49"/>
      <c r="S58" s="49"/>
      <c r="T58" s="50"/>
    </row>
    <row r="59" spans="2:20" ht="16.5" customHeight="1">
      <c r="B59" s="46"/>
      <c r="C59" s="46" t="s">
        <v>69</v>
      </c>
      <c r="D59" s="51">
        <v>2023</v>
      </c>
      <c r="E59" s="51"/>
      <c r="F59" s="47"/>
      <c r="G59" s="47"/>
      <c r="H59" s="47"/>
      <c r="I59" s="47"/>
      <c r="J59" s="47"/>
      <c r="K59" s="48"/>
      <c r="L59" s="48"/>
      <c r="M59" s="48"/>
      <c r="N59" s="48"/>
      <c r="O59" s="48"/>
      <c r="P59" s="49"/>
      <c r="Q59" s="49"/>
      <c r="R59" s="49"/>
      <c r="S59" s="49"/>
      <c r="T59" s="50"/>
    </row>
    <row r="60" spans="2:20" ht="16.5" customHeight="1">
      <c r="B60" s="46"/>
      <c r="C60" s="46" t="s">
        <v>69</v>
      </c>
      <c r="D60" s="51">
        <v>2024</v>
      </c>
      <c r="E60" s="51"/>
      <c r="F60" s="47"/>
      <c r="G60" s="47"/>
      <c r="H60" s="47"/>
      <c r="I60" s="47"/>
      <c r="J60" s="47"/>
      <c r="K60" s="48"/>
      <c r="L60" s="48"/>
      <c r="M60" s="48"/>
      <c r="N60" s="48"/>
      <c r="O60" s="48"/>
      <c r="P60" s="49"/>
      <c r="Q60" s="49"/>
      <c r="R60" s="49"/>
      <c r="S60" s="49"/>
      <c r="T60" s="50"/>
    </row>
    <row r="61" spans="2:20" ht="16.5" customHeight="1">
      <c r="B61" s="46"/>
      <c r="C61" s="46" t="s">
        <v>69</v>
      </c>
      <c r="D61" s="51">
        <v>2025</v>
      </c>
      <c r="E61" s="51"/>
      <c r="F61" s="47"/>
      <c r="G61" s="47"/>
      <c r="H61" s="47"/>
      <c r="I61" s="47"/>
      <c r="J61" s="47"/>
      <c r="K61" s="48"/>
      <c r="L61" s="48"/>
      <c r="M61" s="48"/>
      <c r="N61" s="48"/>
      <c r="O61" s="48"/>
      <c r="P61" s="49"/>
      <c r="Q61" s="49"/>
      <c r="R61" s="49"/>
      <c r="S61" s="49"/>
      <c r="T61" s="50"/>
    </row>
    <row r="62" spans="2:20" ht="16.5" customHeight="1">
      <c r="B62" s="46"/>
      <c r="C62" s="46" t="s">
        <v>69</v>
      </c>
      <c r="D62" s="51">
        <v>2026</v>
      </c>
      <c r="E62" s="51"/>
      <c r="F62" s="48"/>
      <c r="G62" s="48"/>
      <c r="H62" s="48"/>
      <c r="I62" s="48"/>
      <c r="J62" s="48"/>
      <c r="K62" s="48"/>
      <c r="L62" s="48"/>
      <c r="M62" s="48"/>
      <c r="N62" s="48"/>
      <c r="O62" s="48"/>
      <c r="P62" s="49"/>
      <c r="Q62" s="49"/>
      <c r="R62" s="49"/>
      <c r="S62" s="49"/>
      <c r="T62" s="50"/>
    </row>
    <row r="63" spans="2:20" ht="16.5" customHeight="1">
      <c r="B63" s="46"/>
      <c r="C63" s="46" t="s">
        <v>69</v>
      </c>
      <c r="D63" s="51">
        <v>2027</v>
      </c>
      <c r="E63" s="51"/>
      <c r="F63" s="48"/>
      <c r="G63" s="48"/>
      <c r="H63" s="48"/>
      <c r="I63" s="48"/>
      <c r="J63" s="48"/>
      <c r="K63" s="48"/>
      <c r="L63" s="48"/>
      <c r="M63" s="48"/>
      <c r="N63" s="48"/>
      <c r="O63" s="48"/>
      <c r="P63" s="49"/>
      <c r="Q63" s="49"/>
      <c r="R63" s="49"/>
      <c r="S63" s="49"/>
      <c r="T63" s="50"/>
    </row>
    <row r="64" spans="2:20" ht="16.5" customHeight="1">
      <c r="B64" s="46"/>
      <c r="C64" s="46" t="s">
        <v>69</v>
      </c>
      <c r="D64" s="51">
        <v>2028</v>
      </c>
      <c r="E64" s="51"/>
      <c r="F64" s="48"/>
      <c r="G64" s="48"/>
      <c r="H64" s="48"/>
      <c r="I64" s="48"/>
      <c r="J64" s="48"/>
      <c r="K64" s="48"/>
      <c r="L64" s="48"/>
      <c r="M64" s="48"/>
      <c r="N64" s="48"/>
      <c r="O64" s="48"/>
      <c r="P64" s="49"/>
      <c r="Q64" s="49"/>
      <c r="R64" s="49"/>
      <c r="S64" s="49"/>
      <c r="T64" s="50"/>
    </row>
    <row r="65" spans="2:20" ht="16.5" customHeight="1">
      <c r="B65" s="46"/>
      <c r="C65" s="46" t="s">
        <v>69</v>
      </c>
      <c r="D65" s="51">
        <v>2029</v>
      </c>
      <c r="E65" s="51"/>
      <c r="F65" s="48"/>
      <c r="G65" s="48"/>
      <c r="H65" s="48"/>
      <c r="I65" s="48"/>
      <c r="J65" s="48"/>
      <c r="K65" s="48"/>
      <c r="L65" s="48"/>
      <c r="M65" s="48"/>
      <c r="N65" s="48"/>
      <c r="O65" s="48"/>
      <c r="P65" s="49"/>
      <c r="Q65" s="49"/>
      <c r="R65" s="49"/>
      <c r="S65" s="49"/>
      <c r="T65" s="50"/>
    </row>
    <row r="66" spans="2:20" ht="16.5" customHeight="1">
      <c r="B66" s="46"/>
      <c r="C66" s="46" t="s">
        <v>69</v>
      </c>
      <c r="D66" s="51">
        <v>2030</v>
      </c>
      <c r="E66" s="51"/>
      <c r="F66" s="48"/>
      <c r="G66" s="48"/>
      <c r="H66" s="48"/>
      <c r="I66" s="48"/>
      <c r="J66" s="48"/>
      <c r="K66" s="48"/>
      <c r="L66" s="48"/>
      <c r="M66" s="48"/>
      <c r="N66" s="48"/>
      <c r="O66" s="48"/>
      <c r="P66" s="49"/>
      <c r="Q66" s="49"/>
      <c r="R66" s="49"/>
      <c r="S66" s="49"/>
      <c r="T66" s="50"/>
    </row>
    <row r="67" spans="2:20" ht="16.5" customHeight="1">
      <c r="B67" s="46"/>
      <c r="C67" s="46" t="s">
        <v>69</v>
      </c>
      <c r="D67" s="51">
        <v>2031</v>
      </c>
      <c r="E67" s="51"/>
      <c r="F67" s="48"/>
      <c r="G67" s="48"/>
      <c r="H67" s="48"/>
      <c r="I67" s="48"/>
      <c r="J67" s="48"/>
      <c r="K67" s="48"/>
      <c r="L67" s="48"/>
      <c r="M67" s="48"/>
      <c r="N67" s="48"/>
      <c r="O67" s="48"/>
      <c r="P67" s="49"/>
      <c r="Q67" s="49"/>
      <c r="R67" s="49"/>
      <c r="S67" s="49"/>
      <c r="T67" s="50"/>
    </row>
    <row r="68" spans="2:20" ht="16.350000000000001" customHeight="1">
      <c r="B68" s="46"/>
      <c r="C68" s="46" t="s">
        <v>69</v>
      </c>
      <c r="D68" s="51">
        <v>2032</v>
      </c>
      <c r="E68" s="51"/>
      <c r="F68" s="48"/>
      <c r="G68" s="48"/>
      <c r="H68" s="48"/>
      <c r="I68" s="48"/>
      <c r="J68" s="48"/>
      <c r="K68" s="48"/>
      <c r="L68" s="48"/>
      <c r="M68" s="48"/>
      <c r="N68" s="48"/>
      <c r="O68" s="48"/>
      <c r="P68" s="49"/>
      <c r="Q68" s="49"/>
      <c r="R68" s="49"/>
      <c r="S68" s="49"/>
      <c r="T68" s="50"/>
    </row>
    <row r="69" spans="2:20" ht="16.350000000000001" customHeight="1">
      <c r="B69" s="46"/>
      <c r="C69" s="46" t="s">
        <v>69</v>
      </c>
      <c r="D69" s="51">
        <v>2033</v>
      </c>
      <c r="E69" s="51"/>
      <c r="F69" s="48"/>
      <c r="G69" s="48"/>
      <c r="H69" s="48"/>
      <c r="I69" s="48"/>
      <c r="J69" s="48"/>
      <c r="K69" s="48"/>
      <c r="L69" s="48"/>
      <c r="M69" s="48"/>
      <c r="N69" s="48"/>
      <c r="O69" s="48"/>
      <c r="P69" s="49"/>
      <c r="Q69" s="49"/>
      <c r="R69" s="49"/>
      <c r="S69" s="49"/>
      <c r="T69" s="50"/>
    </row>
    <row r="70" spans="2:20" ht="16.350000000000001" customHeight="1">
      <c r="B70" s="46"/>
      <c r="C70" s="46" t="s">
        <v>69</v>
      </c>
      <c r="D70" s="51">
        <v>2034</v>
      </c>
      <c r="E70" s="51"/>
      <c r="F70" s="48"/>
      <c r="G70" s="48"/>
      <c r="H70" s="48"/>
      <c r="I70" s="48"/>
      <c r="J70" s="48"/>
      <c r="K70" s="48"/>
      <c r="L70" s="48"/>
      <c r="M70" s="48"/>
      <c r="N70" s="48"/>
      <c r="O70" s="48"/>
      <c r="P70" s="49"/>
      <c r="Q70" s="49"/>
      <c r="R70" s="49"/>
      <c r="S70" s="49"/>
      <c r="T70" s="50"/>
    </row>
    <row r="71" spans="2:20" ht="16.350000000000001" customHeight="1">
      <c r="B71" s="46"/>
      <c r="C71" s="46" t="s">
        <v>69</v>
      </c>
      <c r="D71" s="51">
        <v>2035</v>
      </c>
      <c r="E71" s="51"/>
      <c r="F71" s="48"/>
      <c r="G71" s="48"/>
      <c r="H71" s="48"/>
      <c r="I71" s="48"/>
      <c r="J71" s="48"/>
      <c r="K71" s="48"/>
      <c r="L71" s="48"/>
      <c r="M71" s="48"/>
      <c r="N71" s="48"/>
      <c r="O71" s="48"/>
      <c r="P71" s="49"/>
      <c r="Q71" s="49"/>
      <c r="R71" s="49"/>
      <c r="S71" s="49"/>
      <c r="T71" s="50"/>
    </row>
    <row r="72" spans="2:20" ht="16.5" customHeight="1">
      <c r="B72" s="52" t="s">
        <v>70</v>
      </c>
      <c r="C72" s="46"/>
      <c r="D72" s="51">
        <v>2022</v>
      </c>
      <c r="E72" s="51"/>
      <c r="F72" s="47"/>
      <c r="G72" s="47"/>
      <c r="H72" s="47"/>
      <c r="I72" s="47"/>
      <c r="J72" s="47"/>
      <c r="K72" s="48"/>
      <c r="L72" s="48"/>
      <c r="M72" s="48"/>
      <c r="N72" s="48"/>
      <c r="O72" s="48"/>
      <c r="P72" s="49"/>
      <c r="Q72" s="49"/>
      <c r="R72" s="49"/>
      <c r="S72" s="49"/>
      <c r="T72" s="50"/>
    </row>
    <row r="73" spans="2:20" ht="16.5" customHeight="1">
      <c r="B73" s="52" t="s">
        <v>70</v>
      </c>
      <c r="C73" s="46"/>
      <c r="D73" s="51">
        <v>2023</v>
      </c>
      <c r="E73" s="51"/>
      <c r="F73" s="47"/>
      <c r="G73" s="47"/>
      <c r="H73" s="47"/>
      <c r="I73" s="47"/>
      <c r="J73" s="47"/>
      <c r="K73" s="48"/>
      <c r="L73" s="48"/>
      <c r="M73" s="48"/>
      <c r="N73" s="48"/>
      <c r="O73" s="48"/>
      <c r="P73" s="49"/>
      <c r="Q73" s="49"/>
      <c r="R73" s="49"/>
      <c r="S73" s="49"/>
      <c r="T73" s="50"/>
    </row>
    <row r="74" spans="2:20" ht="16.5" customHeight="1">
      <c r="B74" s="52" t="s">
        <v>70</v>
      </c>
      <c r="C74" s="46"/>
      <c r="D74" s="51">
        <v>2024</v>
      </c>
      <c r="E74" s="51"/>
      <c r="F74" s="47"/>
      <c r="G74" s="47"/>
      <c r="H74" s="47"/>
      <c r="I74" s="47"/>
      <c r="J74" s="47"/>
      <c r="K74" s="48"/>
      <c r="L74" s="48"/>
      <c r="M74" s="48"/>
      <c r="N74" s="48"/>
      <c r="O74" s="48"/>
      <c r="P74" s="49"/>
      <c r="Q74" s="49"/>
      <c r="R74" s="49"/>
      <c r="S74" s="49"/>
      <c r="T74" s="50"/>
    </row>
    <row r="75" spans="2:20" ht="16.5" customHeight="1">
      <c r="B75" s="52" t="s">
        <v>70</v>
      </c>
      <c r="C75" s="46"/>
      <c r="D75" s="51">
        <v>2025</v>
      </c>
      <c r="E75" s="51"/>
      <c r="F75" s="47"/>
      <c r="G75" s="47"/>
      <c r="H75" s="47"/>
      <c r="I75" s="47"/>
      <c r="J75" s="47"/>
      <c r="K75" s="48"/>
      <c r="L75" s="48"/>
      <c r="M75" s="48"/>
      <c r="N75" s="48"/>
      <c r="O75" s="48"/>
      <c r="P75" s="49"/>
      <c r="Q75" s="49"/>
      <c r="R75" s="49"/>
      <c r="S75" s="49"/>
      <c r="T75" s="50"/>
    </row>
    <row r="76" spans="2:20" ht="16.5" customHeight="1">
      <c r="B76" s="52" t="s">
        <v>70</v>
      </c>
      <c r="C76" s="46"/>
      <c r="D76" s="51">
        <v>2026</v>
      </c>
      <c r="E76" s="51"/>
      <c r="F76" s="48"/>
      <c r="G76" s="48"/>
      <c r="H76" s="48"/>
      <c r="I76" s="48"/>
      <c r="J76" s="48"/>
      <c r="K76" s="48"/>
      <c r="L76" s="48"/>
      <c r="M76" s="48"/>
      <c r="N76" s="48"/>
      <c r="O76" s="48"/>
      <c r="P76" s="49"/>
      <c r="Q76" s="49"/>
      <c r="R76" s="49"/>
      <c r="S76" s="49"/>
      <c r="T76" s="50"/>
    </row>
    <row r="77" spans="2:20" ht="16.5" customHeight="1">
      <c r="B77" s="52" t="s">
        <v>70</v>
      </c>
      <c r="C77" s="46"/>
      <c r="D77" s="51">
        <v>2027</v>
      </c>
      <c r="E77" s="51"/>
      <c r="F77" s="48"/>
      <c r="G77" s="48"/>
      <c r="H77" s="48"/>
      <c r="I77" s="48"/>
      <c r="J77" s="48"/>
      <c r="K77" s="48"/>
      <c r="L77" s="48"/>
      <c r="M77" s="48"/>
      <c r="N77" s="48"/>
      <c r="O77" s="48"/>
      <c r="P77" s="49"/>
      <c r="Q77" s="49"/>
      <c r="R77" s="49"/>
      <c r="S77" s="49"/>
      <c r="T77" s="50"/>
    </row>
    <row r="78" spans="2:20" ht="16.5" customHeight="1">
      <c r="B78" s="52" t="s">
        <v>70</v>
      </c>
      <c r="C78" s="46"/>
      <c r="D78" s="51">
        <v>2028</v>
      </c>
      <c r="E78" s="51"/>
      <c r="F78" s="48"/>
      <c r="G78" s="48"/>
      <c r="H78" s="48"/>
      <c r="I78" s="48"/>
      <c r="J78" s="48"/>
      <c r="K78" s="48"/>
      <c r="L78" s="48"/>
      <c r="M78" s="48"/>
      <c r="N78" s="48"/>
      <c r="O78" s="48"/>
      <c r="P78" s="49"/>
      <c r="Q78" s="49"/>
      <c r="R78" s="49"/>
      <c r="S78" s="49"/>
      <c r="T78" s="50"/>
    </row>
    <row r="79" spans="2:20" ht="16.5" customHeight="1">
      <c r="B79" s="52" t="s">
        <v>70</v>
      </c>
      <c r="C79" s="46"/>
      <c r="D79" s="51">
        <v>2029</v>
      </c>
      <c r="E79" s="51"/>
      <c r="F79" s="48"/>
      <c r="G79" s="48"/>
      <c r="H79" s="48"/>
      <c r="I79" s="48"/>
      <c r="J79" s="48"/>
      <c r="K79" s="48"/>
      <c r="L79" s="48"/>
      <c r="M79" s="48"/>
      <c r="N79" s="48"/>
      <c r="O79" s="48"/>
      <c r="P79" s="49"/>
      <c r="Q79" s="49"/>
      <c r="R79" s="49"/>
      <c r="S79" s="49"/>
      <c r="T79" s="50"/>
    </row>
    <row r="80" spans="2:20" ht="16.5" customHeight="1">
      <c r="B80" s="52" t="s">
        <v>70</v>
      </c>
      <c r="C80" s="46"/>
      <c r="D80" s="51">
        <v>2030</v>
      </c>
      <c r="E80" s="51"/>
      <c r="F80" s="48"/>
      <c r="G80" s="48"/>
      <c r="H80" s="48"/>
      <c r="I80" s="48"/>
      <c r="J80" s="48"/>
      <c r="K80" s="48"/>
      <c r="L80" s="48"/>
      <c r="M80" s="48"/>
      <c r="N80" s="48"/>
      <c r="O80" s="48"/>
      <c r="P80" s="49"/>
      <c r="Q80" s="49"/>
      <c r="R80" s="49"/>
      <c r="S80" s="49"/>
      <c r="T80" s="50"/>
    </row>
    <row r="81" spans="2:20" ht="16.5" customHeight="1">
      <c r="B81" s="52" t="s">
        <v>70</v>
      </c>
      <c r="C81" s="46"/>
      <c r="D81" s="51">
        <v>2031</v>
      </c>
      <c r="E81" s="51"/>
      <c r="F81" s="48"/>
      <c r="G81" s="48"/>
      <c r="H81" s="48"/>
      <c r="I81" s="48"/>
      <c r="J81" s="48"/>
      <c r="K81" s="48"/>
      <c r="L81" s="48"/>
      <c r="M81" s="48"/>
      <c r="N81" s="48"/>
      <c r="O81" s="48"/>
      <c r="P81" s="49"/>
      <c r="Q81" s="49"/>
      <c r="R81" s="49"/>
      <c r="S81" s="49"/>
      <c r="T81" s="50"/>
    </row>
    <row r="82" spans="2:20" ht="16.5" customHeight="1">
      <c r="B82" s="52" t="s">
        <v>70</v>
      </c>
      <c r="C82" s="46"/>
      <c r="D82" s="51">
        <v>2032</v>
      </c>
      <c r="E82" s="51"/>
      <c r="F82" s="48"/>
      <c r="G82" s="48"/>
      <c r="H82" s="48"/>
      <c r="I82" s="48"/>
      <c r="J82" s="48"/>
      <c r="K82" s="48"/>
      <c r="L82" s="48"/>
      <c r="M82" s="48"/>
      <c r="N82" s="48"/>
      <c r="O82" s="48"/>
      <c r="P82" s="49"/>
      <c r="Q82" s="49"/>
      <c r="R82" s="49"/>
      <c r="S82" s="49"/>
      <c r="T82" s="50"/>
    </row>
    <row r="83" spans="2:20" ht="16.5" customHeight="1">
      <c r="B83" s="52" t="s">
        <v>70</v>
      </c>
      <c r="C83" s="46"/>
      <c r="D83" s="51">
        <v>2033</v>
      </c>
      <c r="E83" s="51"/>
      <c r="F83" s="48"/>
      <c r="G83" s="48"/>
      <c r="H83" s="48"/>
      <c r="I83" s="48"/>
      <c r="J83" s="48"/>
      <c r="K83" s="48"/>
      <c r="L83" s="48"/>
      <c r="M83" s="48"/>
      <c r="N83" s="48"/>
      <c r="O83" s="48"/>
      <c r="P83" s="49"/>
      <c r="Q83" s="49"/>
      <c r="R83" s="49"/>
      <c r="S83" s="49"/>
      <c r="T83" s="50"/>
    </row>
    <row r="84" spans="2:20" ht="16.5" customHeight="1">
      <c r="B84" s="52" t="s">
        <v>70</v>
      </c>
      <c r="C84" s="46"/>
      <c r="D84" s="51">
        <v>2034</v>
      </c>
      <c r="E84" s="51"/>
      <c r="F84" s="48"/>
      <c r="G84" s="48"/>
      <c r="H84" s="48"/>
      <c r="I84" s="48"/>
      <c r="J84" s="48"/>
      <c r="K84" s="48"/>
      <c r="L84" s="48"/>
      <c r="M84" s="48"/>
      <c r="N84" s="48"/>
      <c r="O84" s="48"/>
      <c r="P84" s="49"/>
      <c r="Q84" s="49"/>
      <c r="R84" s="49"/>
      <c r="S84" s="49"/>
      <c r="T84" s="50"/>
    </row>
    <row r="85" spans="2:20" ht="16.5" customHeight="1">
      <c r="B85" s="52" t="s">
        <v>70</v>
      </c>
      <c r="C85" s="46"/>
      <c r="D85" s="51">
        <v>2035</v>
      </c>
      <c r="E85" s="51"/>
      <c r="F85" s="48"/>
      <c r="G85" s="48"/>
      <c r="H85" s="48"/>
      <c r="I85" s="48"/>
      <c r="J85" s="48"/>
      <c r="K85" s="48"/>
      <c r="L85" s="48"/>
      <c r="M85" s="48"/>
      <c r="N85" s="48"/>
      <c r="O85" s="48"/>
      <c r="P85" s="49"/>
      <c r="Q85" s="49"/>
      <c r="R85" s="49"/>
      <c r="S85" s="49"/>
      <c r="T85" s="50"/>
    </row>
  </sheetData>
  <autoFilter ref="B7:T85" xr:uid="{BF6213C6-1392-49AF-9F4F-B0FF65D2DF5B}"/>
  <mergeCells count="6">
    <mergeCell ref="B1:T1"/>
    <mergeCell ref="B2:T2"/>
    <mergeCell ref="B4:T4"/>
    <mergeCell ref="E6:J6"/>
    <mergeCell ref="K6:O6"/>
    <mergeCell ref="P6:T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4A472-1E90-4BD4-A176-C10F36E4BD38}">
  <dimension ref="B1:AC117"/>
  <sheetViews>
    <sheetView topLeftCell="H1" workbookViewId="0">
      <selection activeCell="J30" sqref="J30"/>
    </sheetView>
  </sheetViews>
  <sheetFormatPr defaultColWidth="8.7109375" defaultRowHeight="10.199999999999999"/>
  <cols>
    <col min="2" max="2" width="21.7109375" customWidth="1"/>
    <col min="3" max="3" width="22.42578125" customWidth="1"/>
    <col min="5" max="29" width="15.7109375" customWidth="1"/>
  </cols>
  <sheetData>
    <row r="1" spans="2:29" s="35" customFormat="1" ht="16.5" customHeight="1">
      <c r="B1" s="95" t="s">
        <v>71</v>
      </c>
      <c r="C1" s="95"/>
      <c r="D1" s="95"/>
      <c r="E1" s="95"/>
      <c r="F1" s="95"/>
      <c r="G1" s="95"/>
      <c r="H1" s="95"/>
      <c r="I1" s="95"/>
      <c r="J1" s="95"/>
      <c r="K1" s="95"/>
      <c r="L1" s="95"/>
      <c r="M1" s="95"/>
      <c r="N1" s="95"/>
      <c r="O1" s="95"/>
      <c r="P1" s="95"/>
      <c r="Q1" s="95"/>
      <c r="R1" s="95"/>
      <c r="S1" s="95"/>
      <c r="T1" s="95"/>
      <c r="U1" s="95"/>
      <c r="V1" s="95"/>
      <c r="W1" s="95"/>
      <c r="X1" s="95"/>
      <c r="Y1" s="95"/>
      <c r="Z1" s="95"/>
      <c r="AA1" s="95"/>
      <c r="AB1" s="95"/>
      <c r="AC1" s="95"/>
    </row>
    <row r="2" spans="2:29" s="35" customFormat="1" ht="16.5" customHeight="1">
      <c r="B2" s="102">
        <f>coname</f>
        <v>0</v>
      </c>
      <c r="C2" s="102"/>
      <c r="D2" s="102"/>
      <c r="E2" s="102"/>
      <c r="F2" s="102"/>
      <c r="G2" s="102"/>
      <c r="H2" s="102"/>
      <c r="I2" s="102"/>
      <c r="J2" s="102"/>
      <c r="K2" s="102"/>
      <c r="L2" s="102"/>
      <c r="M2" s="102"/>
      <c r="N2" s="102"/>
      <c r="O2" s="102"/>
      <c r="P2" s="102"/>
      <c r="Q2" s="102"/>
      <c r="R2" s="102"/>
      <c r="S2" s="102"/>
      <c r="T2" s="85"/>
      <c r="U2" s="85"/>
      <c r="V2" s="85"/>
      <c r="W2" s="85"/>
      <c r="X2" s="85"/>
    </row>
    <row r="3" spans="2:29" s="35" customFormat="1" ht="16.5" customHeight="1">
      <c r="B3" s="36"/>
      <c r="C3" s="36"/>
      <c r="D3" s="36"/>
      <c r="E3" s="36"/>
      <c r="F3" s="36"/>
      <c r="G3" s="36"/>
      <c r="H3" s="36"/>
      <c r="I3" s="36"/>
      <c r="J3" s="36"/>
      <c r="K3" s="37"/>
    </row>
    <row r="4" spans="2:29" s="35" customFormat="1" ht="16.5" customHeight="1">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row>
    <row r="5" spans="2:29" s="35" customFormat="1" ht="16.5" customHeight="1">
      <c r="B5" s="86"/>
      <c r="C5" s="86"/>
      <c r="D5" s="86"/>
      <c r="E5" s="86"/>
      <c r="F5" s="86"/>
      <c r="G5" s="86"/>
      <c r="H5" s="86"/>
      <c r="I5" s="86"/>
      <c r="J5" s="86"/>
      <c r="K5" s="86"/>
      <c r="L5" s="86"/>
      <c r="M5" s="86"/>
      <c r="N5" s="86"/>
      <c r="O5" s="86"/>
      <c r="P5" s="86"/>
      <c r="Q5" s="86"/>
      <c r="R5" s="86"/>
      <c r="S5" s="86"/>
      <c r="T5" s="86"/>
      <c r="U5" s="86"/>
      <c r="V5" s="86"/>
      <c r="W5" s="86"/>
      <c r="X5" s="86"/>
      <c r="Y5" s="86"/>
      <c r="Z5" s="86"/>
      <c r="AA5" s="86"/>
      <c r="AB5" s="86"/>
      <c r="AC5" s="86"/>
    </row>
    <row r="6" spans="2:29" s="35" customFormat="1" ht="16.5" customHeight="1">
      <c r="B6" s="108" t="s">
        <v>72</v>
      </c>
      <c r="C6" s="108"/>
      <c r="D6" s="108"/>
      <c r="E6" s="108"/>
      <c r="F6" s="108"/>
      <c r="G6" s="108"/>
      <c r="H6" s="108"/>
      <c r="I6" s="108"/>
      <c r="J6" s="108"/>
      <c r="K6" s="108"/>
      <c r="L6" s="108"/>
      <c r="M6" s="108"/>
      <c r="N6" s="108"/>
      <c r="O6" s="108"/>
      <c r="P6" s="108"/>
      <c r="Q6" s="108"/>
      <c r="R6" s="108"/>
      <c r="S6" s="108"/>
      <c r="T6" s="108"/>
      <c r="U6" s="108"/>
      <c r="V6" s="108"/>
      <c r="W6" s="108"/>
      <c r="X6" s="108"/>
      <c r="Y6" s="108"/>
      <c r="Z6" s="108"/>
      <c r="AA6" s="108"/>
      <c r="AB6" s="108"/>
      <c r="AC6" s="108"/>
    </row>
    <row r="7" spans="2:29" s="35" customFormat="1" ht="33.75" customHeight="1">
      <c r="B7" s="38"/>
      <c r="C7" s="38"/>
      <c r="D7" s="39"/>
      <c r="E7" s="105" t="s">
        <v>73</v>
      </c>
      <c r="F7" s="105"/>
      <c r="G7" s="105"/>
      <c r="H7" s="105"/>
      <c r="I7" s="106"/>
      <c r="J7" s="107" t="s">
        <v>56</v>
      </c>
      <c r="K7" s="107"/>
      <c r="L7" s="107"/>
      <c r="M7" s="107"/>
      <c r="N7" s="107"/>
      <c r="O7" s="107" t="s">
        <v>57</v>
      </c>
      <c r="P7" s="107"/>
      <c r="Q7" s="107"/>
      <c r="R7" s="107"/>
      <c r="S7" s="107"/>
      <c r="T7" s="107" t="s">
        <v>74</v>
      </c>
      <c r="U7" s="107"/>
      <c r="V7" s="107"/>
      <c r="W7" s="107"/>
      <c r="X7" s="107"/>
      <c r="Y7" s="107" t="s">
        <v>75</v>
      </c>
      <c r="Z7" s="107"/>
      <c r="AA7" s="107"/>
      <c r="AB7" s="107"/>
      <c r="AC7" s="107"/>
    </row>
    <row r="8" spans="2:29" s="35" customFormat="1" ht="16.5" customHeight="1">
      <c r="B8" s="66" t="s">
        <v>76</v>
      </c>
      <c r="C8" s="41" t="s">
        <v>59</v>
      </c>
      <c r="D8" s="42" t="s">
        <v>77</v>
      </c>
      <c r="E8" s="44" t="s">
        <v>51</v>
      </c>
      <c r="F8" s="45" t="s">
        <v>61</v>
      </c>
      <c r="G8" s="45" t="s">
        <v>62</v>
      </c>
      <c r="H8" s="45" t="s">
        <v>63</v>
      </c>
      <c r="I8" s="45" t="s">
        <v>64</v>
      </c>
      <c r="J8" s="45" t="s">
        <v>51</v>
      </c>
      <c r="K8" s="45" t="s">
        <v>61</v>
      </c>
      <c r="L8" s="45" t="s">
        <v>62</v>
      </c>
      <c r="M8" s="45" t="s">
        <v>63</v>
      </c>
      <c r="N8" s="45" t="s">
        <v>64</v>
      </c>
      <c r="O8" s="45" t="s">
        <v>51</v>
      </c>
      <c r="P8" s="45" t="s">
        <v>61</v>
      </c>
      <c r="Q8" s="45" t="s">
        <v>62</v>
      </c>
      <c r="R8" s="45" t="s">
        <v>63</v>
      </c>
      <c r="S8" s="45" t="s">
        <v>64</v>
      </c>
      <c r="T8" s="45" t="s">
        <v>51</v>
      </c>
      <c r="U8" s="45" t="s">
        <v>61</v>
      </c>
      <c r="V8" s="45" t="s">
        <v>62</v>
      </c>
      <c r="W8" s="45" t="s">
        <v>63</v>
      </c>
      <c r="X8" s="45" t="s">
        <v>64</v>
      </c>
      <c r="Y8" s="45" t="s">
        <v>51</v>
      </c>
      <c r="Z8" s="45" t="s">
        <v>61</v>
      </c>
      <c r="AA8" s="45" t="s">
        <v>62</v>
      </c>
      <c r="AB8" s="45" t="s">
        <v>63</v>
      </c>
      <c r="AC8" s="45" t="s">
        <v>64</v>
      </c>
    </row>
    <row r="9" spans="2:29" s="35" customFormat="1" ht="16.5" customHeight="1">
      <c r="B9" s="79" t="s">
        <v>78</v>
      </c>
      <c r="C9" s="67" t="s">
        <v>79</v>
      </c>
      <c r="D9" s="68">
        <v>2020</v>
      </c>
      <c r="E9" s="69"/>
      <c r="F9" s="70"/>
      <c r="G9" s="70"/>
      <c r="H9" s="70"/>
      <c r="I9" s="70"/>
      <c r="J9" s="70"/>
      <c r="K9" s="70"/>
      <c r="L9" s="70"/>
      <c r="M9" s="70"/>
      <c r="N9" s="70"/>
      <c r="O9" s="70"/>
      <c r="P9" s="70"/>
      <c r="Q9" s="70"/>
      <c r="R9" s="70"/>
      <c r="S9" s="70"/>
      <c r="T9" s="70"/>
      <c r="U9" s="70"/>
      <c r="V9" s="70"/>
      <c r="W9" s="70"/>
      <c r="X9" s="70"/>
      <c r="Y9" s="70"/>
      <c r="Z9" s="70"/>
      <c r="AA9" s="70"/>
      <c r="AB9" s="70"/>
      <c r="AC9" s="70"/>
    </row>
    <row r="10" spans="2:29" s="35" customFormat="1" ht="16.5" customHeight="1">
      <c r="B10" s="79" t="s">
        <v>78</v>
      </c>
      <c r="C10" s="67" t="s">
        <v>79</v>
      </c>
      <c r="D10" s="68">
        <v>2021</v>
      </c>
      <c r="E10" s="69"/>
      <c r="F10" s="70"/>
      <c r="G10" s="70"/>
      <c r="H10" s="70"/>
      <c r="I10" s="70"/>
      <c r="J10" s="70"/>
      <c r="K10" s="70"/>
      <c r="L10" s="70"/>
      <c r="M10" s="70"/>
      <c r="N10" s="70"/>
      <c r="O10" s="70"/>
      <c r="P10" s="70"/>
      <c r="Q10" s="70"/>
      <c r="R10" s="70"/>
      <c r="S10" s="70"/>
      <c r="T10" s="70"/>
      <c r="U10" s="70"/>
      <c r="V10" s="70"/>
      <c r="W10" s="70"/>
      <c r="X10" s="70"/>
      <c r="Y10" s="70"/>
      <c r="Z10" s="70"/>
      <c r="AA10" s="70"/>
      <c r="AB10" s="70"/>
      <c r="AC10" s="70"/>
    </row>
    <row r="11" spans="2:29" s="35" customFormat="1" ht="16.5" customHeight="1">
      <c r="B11" s="78" t="s">
        <v>80</v>
      </c>
      <c r="C11" s="76" t="s">
        <v>79</v>
      </c>
      <c r="D11" s="77">
        <v>2022</v>
      </c>
      <c r="E11" s="72"/>
      <c r="F11" s="72"/>
      <c r="G11" s="72"/>
      <c r="H11" s="72"/>
      <c r="I11" s="72"/>
      <c r="J11" s="73"/>
      <c r="K11" s="73"/>
      <c r="L11" s="73"/>
      <c r="M11" s="73"/>
      <c r="N11" s="73"/>
      <c r="O11" s="74"/>
      <c r="P11" s="74"/>
      <c r="Q11" s="74"/>
      <c r="R11" s="74"/>
      <c r="S11" s="75"/>
      <c r="T11" s="74"/>
      <c r="U11" s="74"/>
      <c r="V11" s="74"/>
      <c r="W11" s="74"/>
      <c r="X11" s="75"/>
      <c r="Y11" s="74"/>
      <c r="Z11" s="74"/>
      <c r="AA11" s="74"/>
      <c r="AB11" s="74"/>
      <c r="AC11" s="75"/>
    </row>
    <row r="12" spans="2:29" s="35" customFormat="1" ht="16.5" customHeight="1">
      <c r="B12" s="78" t="s">
        <v>80</v>
      </c>
      <c r="C12" s="76" t="s">
        <v>79</v>
      </c>
      <c r="D12" s="77">
        <v>2023</v>
      </c>
      <c r="E12" s="72"/>
      <c r="F12" s="72"/>
      <c r="G12" s="72"/>
      <c r="H12" s="72"/>
      <c r="I12" s="72"/>
      <c r="J12" s="73"/>
      <c r="K12" s="73"/>
      <c r="L12" s="73"/>
      <c r="M12" s="73"/>
      <c r="N12" s="73"/>
      <c r="O12" s="74"/>
      <c r="P12" s="74"/>
      <c r="Q12" s="74"/>
      <c r="R12" s="74"/>
      <c r="S12" s="75"/>
      <c r="T12" s="74"/>
      <c r="U12" s="74"/>
      <c r="V12" s="74"/>
      <c r="W12" s="74"/>
      <c r="X12" s="75"/>
      <c r="Y12" s="74"/>
      <c r="Z12" s="74"/>
      <c r="AA12" s="74"/>
      <c r="AB12" s="74"/>
      <c r="AC12" s="75"/>
    </row>
    <row r="13" spans="2:29" s="35" customFormat="1" ht="16.5" customHeight="1">
      <c r="B13" s="78" t="s">
        <v>80</v>
      </c>
      <c r="C13" s="76" t="s">
        <v>79</v>
      </c>
      <c r="D13" s="77">
        <v>2024</v>
      </c>
      <c r="E13" s="72"/>
      <c r="F13" s="72"/>
      <c r="G13" s="72"/>
      <c r="H13" s="72"/>
      <c r="I13" s="72"/>
      <c r="J13" s="73"/>
      <c r="K13" s="73"/>
      <c r="L13" s="73"/>
      <c r="M13" s="73"/>
      <c r="N13" s="73"/>
      <c r="O13" s="74"/>
      <c r="P13" s="74"/>
      <c r="Q13" s="74"/>
      <c r="R13" s="74"/>
      <c r="S13" s="75"/>
      <c r="T13" s="74"/>
      <c r="U13" s="74"/>
      <c r="V13" s="74"/>
      <c r="W13" s="74"/>
      <c r="X13" s="75"/>
      <c r="Y13" s="74"/>
      <c r="Z13" s="74"/>
      <c r="AA13" s="74"/>
      <c r="AB13" s="74"/>
      <c r="AC13" s="75"/>
    </row>
    <row r="14" spans="2:29" s="35" customFormat="1" ht="16.5" customHeight="1">
      <c r="B14" s="78" t="s">
        <v>80</v>
      </c>
      <c r="C14" s="76" t="s">
        <v>79</v>
      </c>
      <c r="D14" s="77">
        <v>2025</v>
      </c>
      <c r="E14" s="72"/>
      <c r="F14" s="72"/>
      <c r="G14" s="72"/>
      <c r="H14" s="72"/>
      <c r="I14" s="72"/>
      <c r="J14" s="73"/>
      <c r="K14" s="73"/>
      <c r="L14" s="73"/>
      <c r="M14" s="73"/>
      <c r="N14" s="73"/>
      <c r="O14" s="74"/>
      <c r="P14" s="74"/>
      <c r="Q14" s="74"/>
      <c r="R14" s="74"/>
      <c r="S14" s="75"/>
      <c r="T14" s="74"/>
      <c r="U14" s="74"/>
      <c r="V14" s="74"/>
      <c r="W14" s="74"/>
      <c r="X14" s="75"/>
      <c r="Y14" s="74"/>
      <c r="Z14" s="74"/>
      <c r="AA14" s="74"/>
      <c r="AB14" s="74"/>
      <c r="AC14" s="75"/>
    </row>
    <row r="15" spans="2:29" s="35" customFormat="1" ht="16.5" customHeight="1">
      <c r="B15" s="78" t="s">
        <v>80</v>
      </c>
      <c r="C15" s="76" t="s">
        <v>79</v>
      </c>
      <c r="D15" s="77">
        <v>2026</v>
      </c>
      <c r="E15" s="72"/>
      <c r="F15" s="72"/>
      <c r="G15" s="72"/>
      <c r="H15" s="72"/>
      <c r="I15" s="72"/>
      <c r="J15" s="73"/>
      <c r="K15" s="73"/>
      <c r="L15" s="73"/>
      <c r="M15" s="73"/>
      <c r="N15" s="73"/>
      <c r="O15" s="74"/>
      <c r="P15" s="74"/>
      <c r="Q15" s="74"/>
      <c r="R15" s="74"/>
      <c r="S15" s="75"/>
      <c r="T15" s="74"/>
      <c r="U15" s="74"/>
      <c r="V15" s="74"/>
      <c r="W15" s="74"/>
      <c r="X15" s="75"/>
      <c r="Y15" s="74"/>
      <c r="Z15" s="74"/>
      <c r="AA15" s="74"/>
      <c r="AB15" s="74"/>
      <c r="AC15" s="75"/>
    </row>
    <row r="16" spans="2:29" s="35" customFormat="1" ht="16.5" customHeight="1">
      <c r="B16" s="78" t="s">
        <v>80</v>
      </c>
      <c r="C16" s="76" t="s">
        <v>79</v>
      </c>
      <c r="D16" s="77">
        <v>2027</v>
      </c>
      <c r="E16" s="72"/>
      <c r="F16" s="72"/>
      <c r="G16" s="72"/>
      <c r="H16" s="72"/>
      <c r="I16" s="72"/>
      <c r="J16" s="73"/>
      <c r="K16" s="73"/>
      <c r="L16" s="73"/>
      <c r="M16" s="73"/>
      <c r="N16" s="73"/>
      <c r="O16" s="74"/>
      <c r="P16" s="74"/>
      <c r="Q16" s="74"/>
      <c r="R16" s="74"/>
      <c r="S16" s="75"/>
      <c r="T16" s="74"/>
      <c r="U16" s="74"/>
      <c r="V16" s="74"/>
      <c r="W16" s="74"/>
      <c r="X16" s="75"/>
      <c r="Y16" s="74"/>
      <c r="Z16" s="74"/>
      <c r="AA16" s="74"/>
      <c r="AB16" s="74"/>
      <c r="AC16" s="75"/>
    </row>
    <row r="17" spans="2:29" s="35" customFormat="1" ht="16.5" customHeight="1">
      <c r="B17" s="78" t="s">
        <v>80</v>
      </c>
      <c r="C17" s="76" t="s">
        <v>79</v>
      </c>
      <c r="D17" s="77">
        <v>2028</v>
      </c>
      <c r="E17" s="72"/>
      <c r="F17" s="72"/>
      <c r="G17" s="72"/>
      <c r="H17" s="72"/>
      <c r="I17" s="72"/>
      <c r="J17" s="73"/>
      <c r="K17" s="73"/>
      <c r="L17" s="73"/>
      <c r="M17" s="73"/>
      <c r="N17" s="73"/>
      <c r="O17" s="74"/>
      <c r="P17" s="74"/>
      <c r="Q17" s="74"/>
      <c r="R17" s="74"/>
      <c r="S17" s="75"/>
      <c r="T17" s="74"/>
      <c r="U17" s="74"/>
      <c r="V17" s="74"/>
      <c r="W17" s="74"/>
      <c r="X17" s="75"/>
      <c r="Y17" s="74"/>
      <c r="Z17" s="74"/>
      <c r="AA17" s="74"/>
      <c r="AB17" s="74"/>
      <c r="AC17" s="75"/>
    </row>
    <row r="18" spans="2:29" s="35" customFormat="1" ht="16.5" customHeight="1">
      <c r="B18" s="78" t="s">
        <v>80</v>
      </c>
      <c r="C18" s="76" t="s">
        <v>79</v>
      </c>
      <c r="D18" s="77">
        <v>2029</v>
      </c>
      <c r="E18" s="72"/>
      <c r="F18" s="72"/>
      <c r="G18" s="72"/>
      <c r="H18" s="72"/>
      <c r="I18" s="72"/>
      <c r="J18" s="73"/>
      <c r="K18" s="73"/>
      <c r="L18" s="73"/>
      <c r="M18" s="73"/>
      <c r="N18" s="73"/>
      <c r="O18" s="74"/>
      <c r="P18" s="74"/>
      <c r="Q18" s="74"/>
      <c r="R18" s="74"/>
      <c r="S18" s="75"/>
      <c r="T18" s="74"/>
      <c r="U18" s="74"/>
      <c r="V18" s="74"/>
      <c r="W18" s="74"/>
      <c r="X18" s="75"/>
      <c r="Y18" s="74"/>
      <c r="Z18" s="74"/>
      <c r="AA18" s="74"/>
      <c r="AB18" s="74"/>
      <c r="AC18" s="75"/>
    </row>
    <row r="19" spans="2:29" s="35" customFormat="1" ht="16.5" customHeight="1">
      <c r="B19" s="78" t="s">
        <v>80</v>
      </c>
      <c r="C19" s="76" t="s">
        <v>79</v>
      </c>
      <c r="D19" s="77">
        <v>2030</v>
      </c>
      <c r="E19" s="72"/>
      <c r="F19" s="72"/>
      <c r="G19" s="72"/>
      <c r="H19" s="72"/>
      <c r="I19" s="72"/>
      <c r="J19" s="73"/>
      <c r="K19" s="73"/>
      <c r="L19" s="73"/>
      <c r="M19" s="73"/>
      <c r="N19" s="73"/>
      <c r="O19" s="74"/>
      <c r="P19" s="74"/>
      <c r="Q19" s="74"/>
      <c r="R19" s="74"/>
      <c r="S19" s="75"/>
      <c r="T19" s="74"/>
      <c r="U19" s="74"/>
      <c r="V19" s="74"/>
      <c r="W19" s="74"/>
      <c r="X19" s="75"/>
      <c r="Y19" s="74"/>
      <c r="Z19" s="74"/>
      <c r="AA19" s="74"/>
      <c r="AB19" s="74"/>
      <c r="AC19" s="75"/>
    </row>
    <row r="20" spans="2:29" s="35" customFormat="1" ht="16.5" customHeight="1">
      <c r="B20" s="78" t="s">
        <v>80</v>
      </c>
      <c r="C20" s="76" t="s">
        <v>79</v>
      </c>
      <c r="D20" s="77">
        <v>2031</v>
      </c>
      <c r="E20" s="72"/>
      <c r="F20" s="72"/>
      <c r="G20" s="72"/>
      <c r="H20" s="72"/>
      <c r="I20" s="72"/>
      <c r="J20" s="73"/>
      <c r="K20" s="73"/>
      <c r="L20" s="73"/>
      <c r="M20" s="73"/>
      <c r="N20" s="73"/>
      <c r="O20" s="74"/>
      <c r="P20" s="74"/>
      <c r="Q20" s="74"/>
      <c r="R20" s="74"/>
      <c r="S20" s="75"/>
      <c r="T20" s="74"/>
      <c r="U20" s="74"/>
      <c r="V20" s="74"/>
      <c r="W20" s="74"/>
      <c r="X20" s="75"/>
      <c r="Y20" s="74"/>
      <c r="Z20" s="74"/>
      <c r="AA20" s="74"/>
      <c r="AB20" s="74"/>
      <c r="AC20" s="75"/>
    </row>
    <row r="21" spans="2:29" s="35" customFormat="1" ht="16.5" customHeight="1">
      <c r="B21" s="78" t="s">
        <v>80</v>
      </c>
      <c r="C21" s="76" t="s">
        <v>79</v>
      </c>
      <c r="D21" s="77">
        <v>2032</v>
      </c>
      <c r="E21" s="72"/>
      <c r="F21" s="72"/>
      <c r="G21" s="72"/>
      <c r="H21" s="72"/>
      <c r="I21" s="72"/>
      <c r="J21" s="73"/>
      <c r="K21" s="73"/>
      <c r="L21" s="73"/>
      <c r="M21" s="73"/>
      <c r="N21" s="73"/>
      <c r="O21" s="74"/>
      <c r="P21" s="74"/>
      <c r="Q21" s="74"/>
      <c r="R21" s="74"/>
      <c r="S21" s="75"/>
      <c r="T21" s="74"/>
      <c r="U21" s="74"/>
      <c r="V21" s="74"/>
      <c r="W21" s="74"/>
      <c r="X21" s="75"/>
      <c r="Y21" s="74"/>
      <c r="Z21" s="74"/>
      <c r="AA21" s="74"/>
      <c r="AB21" s="74"/>
      <c r="AC21" s="75"/>
    </row>
    <row r="22" spans="2:29" s="35" customFormat="1" ht="16.5" customHeight="1">
      <c r="B22" s="78" t="s">
        <v>80</v>
      </c>
      <c r="C22" s="76" t="s">
        <v>79</v>
      </c>
      <c r="D22" s="77">
        <v>2033</v>
      </c>
      <c r="E22" s="72"/>
      <c r="F22" s="72"/>
      <c r="G22" s="72"/>
      <c r="H22" s="72"/>
      <c r="I22" s="72"/>
      <c r="J22" s="73"/>
      <c r="K22" s="73"/>
      <c r="L22" s="73"/>
      <c r="M22" s="73"/>
      <c r="N22" s="73"/>
      <c r="O22" s="74"/>
      <c r="P22" s="74"/>
      <c r="Q22" s="74"/>
      <c r="R22" s="74"/>
      <c r="S22" s="75"/>
      <c r="T22" s="74"/>
      <c r="U22" s="74"/>
      <c r="V22" s="74"/>
      <c r="W22" s="74"/>
      <c r="X22" s="75"/>
      <c r="Y22" s="74"/>
      <c r="Z22" s="74"/>
      <c r="AA22" s="74"/>
      <c r="AB22" s="74"/>
      <c r="AC22" s="75"/>
    </row>
    <row r="23" spans="2:29" s="35" customFormat="1" ht="16.5" customHeight="1">
      <c r="B23" s="78" t="s">
        <v>80</v>
      </c>
      <c r="C23" s="76" t="s">
        <v>79</v>
      </c>
      <c r="D23" s="77">
        <v>2034</v>
      </c>
      <c r="E23" s="72"/>
      <c r="F23" s="72"/>
      <c r="G23" s="72"/>
      <c r="H23" s="72"/>
      <c r="I23" s="72"/>
      <c r="J23" s="73"/>
      <c r="K23" s="73"/>
      <c r="L23" s="73"/>
      <c r="M23" s="73"/>
      <c r="N23" s="73"/>
      <c r="O23" s="74"/>
      <c r="P23" s="74"/>
      <c r="Q23" s="74"/>
      <c r="R23" s="74"/>
      <c r="S23" s="75"/>
      <c r="T23" s="74"/>
      <c r="U23" s="74"/>
      <c r="V23" s="74"/>
      <c r="W23" s="74"/>
      <c r="X23" s="75"/>
      <c r="Y23" s="74"/>
      <c r="Z23" s="74"/>
      <c r="AA23" s="74"/>
      <c r="AB23" s="74"/>
      <c r="AC23" s="75"/>
    </row>
    <row r="24" spans="2:29" s="35" customFormat="1" ht="16.5" customHeight="1">
      <c r="B24" s="78" t="s">
        <v>80</v>
      </c>
      <c r="C24" s="76" t="s">
        <v>79</v>
      </c>
      <c r="D24" s="77">
        <v>2035</v>
      </c>
      <c r="E24" s="72"/>
      <c r="F24" s="72"/>
      <c r="G24" s="72"/>
      <c r="H24" s="72"/>
      <c r="I24" s="72"/>
      <c r="J24" s="73"/>
      <c r="K24" s="73"/>
      <c r="L24" s="73"/>
      <c r="M24" s="73"/>
      <c r="N24" s="73"/>
      <c r="O24" s="74"/>
      <c r="P24" s="74"/>
      <c r="Q24" s="74"/>
      <c r="R24" s="74"/>
      <c r="S24" s="75"/>
      <c r="T24" s="74"/>
      <c r="U24" s="74"/>
      <c r="V24" s="74"/>
      <c r="W24" s="74"/>
      <c r="X24" s="75"/>
      <c r="Y24" s="74"/>
      <c r="Z24" s="74"/>
      <c r="AA24" s="74"/>
      <c r="AB24" s="74"/>
      <c r="AC24" s="75"/>
    </row>
    <row r="25" spans="2:29">
      <c r="D25" t="s">
        <v>81</v>
      </c>
      <c r="T25" t="s">
        <v>82</v>
      </c>
    </row>
    <row r="27" spans="2:29" ht="38.25" customHeight="1"/>
    <row r="28" spans="2:29" ht="15.75" customHeight="1">
      <c r="B28" s="108" t="s">
        <v>83</v>
      </c>
      <c r="C28" s="108"/>
      <c r="D28" s="108"/>
      <c r="E28" s="108"/>
      <c r="F28" s="108"/>
      <c r="G28" s="108"/>
      <c r="H28" s="108"/>
      <c r="I28" s="108"/>
      <c r="J28" s="108"/>
      <c r="K28" s="108"/>
      <c r="L28" s="108"/>
      <c r="M28" s="108"/>
      <c r="N28" s="108"/>
      <c r="O28" s="108"/>
      <c r="P28" s="108"/>
      <c r="Q28" s="108"/>
      <c r="R28" s="108"/>
      <c r="S28" s="108"/>
      <c r="T28" s="108"/>
      <c r="U28" s="108"/>
      <c r="V28" s="108"/>
      <c r="W28" s="108"/>
      <c r="X28" s="108"/>
      <c r="Y28" s="108"/>
      <c r="Z28" s="108"/>
      <c r="AA28" s="108"/>
      <c r="AB28" s="108"/>
      <c r="AC28" s="108"/>
    </row>
    <row r="29" spans="2:29" ht="48" customHeight="1">
      <c r="B29" s="38"/>
      <c r="C29" s="38"/>
      <c r="D29" s="87"/>
      <c r="E29" s="109" t="s">
        <v>73</v>
      </c>
      <c r="F29" s="109"/>
      <c r="G29" s="109"/>
      <c r="H29" s="109"/>
      <c r="I29" s="109"/>
      <c r="J29" s="109" t="s">
        <v>56</v>
      </c>
      <c r="K29" s="109"/>
      <c r="L29" s="109"/>
      <c r="M29" s="109"/>
      <c r="N29" s="109"/>
      <c r="O29" s="109" t="s">
        <v>57</v>
      </c>
      <c r="P29" s="109"/>
      <c r="Q29" s="109"/>
      <c r="R29" s="109"/>
      <c r="S29" s="109"/>
      <c r="T29" s="109" t="s">
        <v>84</v>
      </c>
      <c r="U29" s="109"/>
      <c r="V29" s="109"/>
      <c r="W29" s="109"/>
      <c r="X29" s="109"/>
      <c r="Y29" s="109" t="s">
        <v>75</v>
      </c>
      <c r="Z29" s="109"/>
      <c r="AA29" s="109"/>
      <c r="AB29" s="109"/>
      <c r="AC29" s="109"/>
    </row>
    <row r="30" spans="2:29" ht="30">
      <c r="B30" s="66" t="s">
        <v>76</v>
      </c>
      <c r="C30" s="41" t="s">
        <v>59</v>
      </c>
      <c r="D30" s="42" t="s">
        <v>77</v>
      </c>
      <c r="E30" s="88" t="s">
        <v>51</v>
      </c>
      <c r="F30" s="89" t="s">
        <v>61</v>
      </c>
      <c r="G30" s="89" t="s">
        <v>62</v>
      </c>
      <c r="H30" s="89" t="s">
        <v>63</v>
      </c>
      <c r="I30" s="89" t="s">
        <v>64</v>
      </c>
      <c r="J30" s="89" t="s">
        <v>51</v>
      </c>
      <c r="K30" s="89" t="s">
        <v>61</v>
      </c>
      <c r="L30" s="89" t="s">
        <v>62</v>
      </c>
      <c r="M30" s="89" t="s">
        <v>63</v>
      </c>
      <c r="N30" s="89" t="s">
        <v>64</v>
      </c>
      <c r="O30" s="89" t="s">
        <v>51</v>
      </c>
      <c r="P30" s="89" t="s">
        <v>61</v>
      </c>
      <c r="Q30" s="89" t="s">
        <v>62</v>
      </c>
      <c r="R30" s="89" t="s">
        <v>63</v>
      </c>
      <c r="S30" s="89" t="s">
        <v>64</v>
      </c>
      <c r="T30" s="89" t="s">
        <v>51</v>
      </c>
      <c r="U30" s="89" t="s">
        <v>61</v>
      </c>
      <c r="V30" s="89" t="s">
        <v>62</v>
      </c>
      <c r="W30" s="89" t="s">
        <v>63</v>
      </c>
      <c r="X30" s="89" t="s">
        <v>64</v>
      </c>
      <c r="Y30" s="89" t="s">
        <v>51</v>
      </c>
      <c r="Z30" s="89" t="s">
        <v>61</v>
      </c>
      <c r="AA30" s="89" t="s">
        <v>62</v>
      </c>
      <c r="AB30" s="89" t="s">
        <v>63</v>
      </c>
      <c r="AC30" s="89" t="s">
        <v>64</v>
      </c>
    </row>
    <row r="31" spans="2:29" ht="21" customHeight="1">
      <c r="B31" s="113" t="s">
        <v>85</v>
      </c>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5"/>
    </row>
    <row r="32" spans="2:29" ht="15">
      <c r="B32" s="79" t="s">
        <v>78</v>
      </c>
      <c r="C32" s="67" t="s">
        <v>79</v>
      </c>
      <c r="D32" s="68">
        <v>2020</v>
      </c>
      <c r="E32" s="69"/>
      <c r="F32" s="70"/>
      <c r="G32" s="70"/>
      <c r="H32" s="70"/>
      <c r="I32" s="70"/>
      <c r="J32" s="70"/>
      <c r="K32" s="70"/>
      <c r="L32" s="70"/>
      <c r="M32" s="70"/>
      <c r="N32" s="70"/>
      <c r="O32" s="70"/>
      <c r="P32" s="70"/>
      <c r="Q32" s="70"/>
      <c r="R32" s="70"/>
      <c r="S32" s="70"/>
      <c r="T32" s="70"/>
      <c r="U32" s="70"/>
      <c r="V32" s="70"/>
      <c r="W32" s="70"/>
      <c r="X32" s="70"/>
      <c r="Y32" s="70"/>
      <c r="Z32" s="70"/>
      <c r="AA32" s="70"/>
      <c r="AB32" s="70"/>
      <c r="AC32" s="70"/>
    </row>
    <row r="33" spans="2:29" ht="15">
      <c r="B33" s="79" t="s">
        <v>78</v>
      </c>
      <c r="C33" s="67" t="s">
        <v>79</v>
      </c>
      <c r="D33" s="68">
        <v>2021</v>
      </c>
      <c r="E33" s="69"/>
      <c r="F33" s="70"/>
      <c r="G33" s="70"/>
      <c r="H33" s="70"/>
      <c r="I33" s="70"/>
      <c r="J33" s="70"/>
      <c r="K33" s="70"/>
      <c r="L33" s="70"/>
      <c r="M33" s="70"/>
      <c r="N33" s="70"/>
      <c r="O33" s="70"/>
      <c r="P33" s="70"/>
      <c r="Q33" s="70"/>
      <c r="R33" s="70"/>
      <c r="S33" s="70"/>
      <c r="T33" s="70"/>
      <c r="U33" s="70"/>
      <c r="V33" s="70"/>
      <c r="W33" s="70"/>
      <c r="X33" s="70"/>
      <c r="Y33" s="70"/>
      <c r="Z33" s="70"/>
      <c r="AA33" s="70"/>
      <c r="AB33" s="70"/>
      <c r="AC33" s="70"/>
    </row>
    <row r="34" spans="2:29" ht="15" customHeight="1">
      <c r="B34" s="78" t="s">
        <v>80</v>
      </c>
      <c r="C34" s="76" t="s">
        <v>79</v>
      </c>
      <c r="D34" s="77">
        <v>2022</v>
      </c>
      <c r="E34" s="72"/>
      <c r="F34" s="72"/>
      <c r="G34" s="72"/>
      <c r="H34" s="72"/>
      <c r="I34" s="72"/>
      <c r="J34" s="73"/>
      <c r="K34" s="73"/>
      <c r="L34" s="73"/>
      <c r="M34" s="73"/>
      <c r="N34" s="73"/>
      <c r="O34" s="74"/>
      <c r="P34" s="74"/>
      <c r="Q34" s="74"/>
      <c r="R34" s="74"/>
      <c r="S34" s="75"/>
      <c r="T34" s="74"/>
      <c r="U34" s="74"/>
      <c r="V34" s="74"/>
      <c r="W34" s="74"/>
      <c r="X34" s="75"/>
      <c r="Y34" s="74"/>
      <c r="Z34" s="74"/>
      <c r="AA34" s="74"/>
      <c r="AB34" s="74"/>
      <c r="AC34" s="75"/>
    </row>
    <row r="35" spans="2:29" ht="15" customHeight="1">
      <c r="B35" s="78" t="s">
        <v>80</v>
      </c>
      <c r="C35" s="76" t="s">
        <v>79</v>
      </c>
      <c r="D35" s="77">
        <v>2023</v>
      </c>
      <c r="E35" s="72"/>
      <c r="F35" s="72"/>
      <c r="G35" s="72"/>
      <c r="H35" s="72"/>
      <c r="I35" s="72"/>
      <c r="J35" s="73"/>
      <c r="K35" s="73"/>
      <c r="L35" s="73"/>
      <c r="M35" s="73"/>
      <c r="N35" s="73"/>
      <c r="O35" s="74"/>
      <c r="P35" s="74"/>
      <c r="Q35" s="74"/>
      <c r="R35" s="74"/>
      <c r="S35" s="75"/>
      <c r="T35" s="74"/>
      <c r="U35" s="74"/>
      <c r="V35" s="74"/>
      <c r="W35" s="74"/>
      <c r="X35" s="75"/>
      <c r="Y35" s="74"/>
      <c r="Z35" s="74"/>
      <c r="AA35" s="74"/>
      <c r="AB35" s="74"/>
      <c r="AC35" s="75"/>
    </row>
    <row r="36" spans="2:29" ht="15" customHeight="1">
      <c r="B36" s="78" t="s">
        <v>80</v>
      </c>
      <c r="C36" s="76" t="s">
        <v>79</v>
      </c>
      <c r="D36" s="77">
        <v>2024</v>
      </c>
      <c r="E36" s="72"/>
      <c r="F36" s="72"/>
      <c r="G36" s="72"/>
      <c r="H36" s="72"/>
      <c r="I36" s="72"/>
      <c r="J36" s="73"/>
      <c r="K36" s="73"/>
      <c r="L36" s="73"/>
      <c r="M36" s="73"/>
      <c r="N36" s="73"/>
      <c r="O36" s="74"/>
      <c r="P36" s="74"/>
      <c r="Q36" s="74"/>
      <c r="R36" s="74"/>
      <c r="S36" s="75"/>
      <c r="T36" s="74"/>
      <c r="U36" s="74"/>
      <c r="V36" s="74"/>
      <c r="W36" s="74"/>
      <c r="X36" s="75"/>
      <c r="Y36" s="74"/>
      <c r="Z36" s="74"/>
      <c r="AA36" s="74"/>
      <c r="AB36" s="74"/>
      <c r="AC36" s="75"/>
    </row>
    <row r="37" spans="2:29" ht="15" customHeight="1">
      <c r="B37" s="78" t="s">
        <v>80</v>
      </c>
      <c r="C37" s="76" t="s">
        <v>79</v>
      </c>
      <c r="D37" s="77">
        <v>2025</v>
      </c>
      <c r="E37" s="72"/>
      <c r="F37" s="72"/>
      <c r="G37" s="72"/>
      <c r="H37" s="72"/>
      <c r="I37" s="72"/>
      <c r="J37" s="73"/>
      <c r="K37" s="73"/>
      <c r="L37" s="73"/>
      <c r="M37" s="73"/>
      <c r="N37" s="73"/>
      <c r="O37" s="74"/>
      <c r="P37" s="74"/>
      <c r="Q37" s="74"/>
      <c r="R37" s="74"/>
      <c r="S37" s="75"/>
      <c r="T37" s="74"/>
      <c r="U37" s="74"/>
      <c r="V37" s="74"/>
      <c r="W37" s="74"/>
      <c r="X37" s="75"/>
      <c r="Y37" s="74"/>
      <c r="Z37" s="74"/>
      <c r="AA37" s="74"/>
      <c r="AB37" s="74"/>
      <c r="AC37" s="75"/>
    </row>
    <row r="38" spans="2:29" ht="15" customHeight="1">
      <c r="B38" s="78" t="s">
        <v>80</v>
      </c>
      <c r="C38" s="76" t="s">
        <v>79</v>
      </c>
      <c r="D38" s="77">
        <v>2026</v>
      </c>
      <c r="E38" s="72"/>
      <c r="F38" s="72"/>
      <c r="G38" s="72"/>
      <c r="H38" s="72"/>
      <c r="I38" s="72"/>
      <c r="J38" s="73"/>
      <c r="K38" s="73"/>
      <c r="L38" s="73"/>
      <c r="M38" s="73"/>
      <c r="N38" s="73"/>
      <c r="O38" s="74"/>
      <c r="P38" s="74"/>
      <c r="Q38" s="74"/>
      <c r="R38" s="74"/>
      <c r="S38" s="75"/>
      <c r="T38" s="74"/>
      <c r="U38" s="74"/>
      <c r="V38" s="74"/>
      <c r="W38" s="74"/>
      <c r="X38" s="75"/>
      <c r="Y38" s="74"/>
      <c r="Z38" s="74"/>
      <c r="AA38" s="74"/>
      <c r="AB38" s="74"/>
      <c r="AC38" s="75"/>
    </row>
    <row r="39" spans="2:29" ht="15" customHeight="1">
      <c r="B39" s="78" t="s">
        <v>80</v>
      </c>
      <c r="C39" s="76" t="s">
        <v>79</v>
      </c>
      <c r="D39" s="77">
        <v>2027</v>
      </c>
      <c r="E39" s="72"/>
      <c r="F39" s="72"/>
      <c r="G39" s="72"/>
      <c r="H39" s="72"/>
      <c r="I39" s="72"/>
      <c r="J39" s="73"/>
      <c r="K39" s="73"/>
      <c r="L39" s="73"/>
      <c r="M39" s="73"/>
      <c r="N39" s="73"/>
      <c r="O39" s="74"/>
      <c r="P39" s="74"/>
      <c r="Q39" s="74"/>
      <c r="R39" s="74"/>
      <c r="S39" s="75"/>
      <c r="T39" s="74"/>
      <c r="U39" s="74"/>
      <c r="V39" s="74"/>
      <c r="W39" s="74"/>
      <c r="X39" s="75"/>
      <c r="Y39" s="74"/>
      <c r="Z39" s="74"/>
      <c r="AA39" s="74"/>
      <c r="AB39" s="74"/>
      <c r="AC39" s="75"/>
    </row>
    <row r="40" spans="2:29" ht="15" customHeight="1">
      <c r="B40" s="78" t="s">
        <v>80</v>
      </c>
      <c r="C40" s="76" t="s">
        <v>79</v>
      </c>
      <c r="D40" s="77">
        <v>2028</v>
      </c>
      <c r="E40" s="72"/>
      <c r="F40" s="72"/>
      <c r="G40" s="72"/>
      <c r="H40" s="72"/>
      <c r="I40" s="72"/>
      <c r="J40" s="73"/>
      <c r="K40" s="73"/>
      <c r="L40" s="73"/>
      <c r="M40" s="73"/>
      <c r="N40" s="73"/>
      <c r="O40" s="74"/>
      <c r="P40" s="74"/>
      <c r="Q40" s="74"/>
      <c r="R40" s="74"/>
      <c r="S40" s="75"/>
      <c r="T40" s="74"/>
      <c r="U40" s="74"/>
      <c r="V40" s="74"/>
      <c r="W40" s="74"/>
      <c r="X40" s="75"/>
      <c r="Y40" s="74"/>
      <c r="Z40" s="74"/>
      <c r="AA40" s="74"/>
      <c r="AB40" s="74"/>
      <c r="AC40" s="75"/>
    </row>
    <row r="41" spans="2:29" ht="15" customHeight="1">
      <c r="B41" s="78" t="s">
        <v>80</v>
      </c>
      <c r="C41" s="76" t="s">
        <v>79</v>
      </c>
      <c r="D41" s="77">
        <v>2029</v>
      </c>
      <c r="E41" s="72"/>
      <c r="F41" s="72"/>
      <c r="G41" s="72"/>
      <c r="H41" s="72"/>
      <c r="I41" s="72"/>
      <c r="J41" s="73"/>
      <c r="K41" s="73"/>
      <c r="L41" s="73"/>
      <c r="M41" s="73"/>
      <c r="N41" s="73"/>
      <c r="O41" s="74"/>
      <c r="P41" s="74"/>
      <c r="Q41" s="74"/>
      <c r="R41" s="74"/>
      <c r="S41" s="75"/>
      <c r="T41" s="74"/>
      <c r="U41" s="74"/>
      <c r="V41" s="74"/>
      <c r="W41" s="74"/>
      <c r="X41" s="75"/>
      <c r="Y41" s="74"/>
      <c r="Z41" s="74"/>
      <c r="AA41" s="74"/>
      <c r="AB41" s="74"/>
      <c r="AC41" s="75"/>
    </row>
    <row r="42" spans="2:29" ht="15" customHeight="1">
      <c r="B42" s="78" t="s">
        <v>80</v>
      </c>
      <c r="C42" s="76" t="s">
        <v>79</v>
      </c>
      <c r="D42" s="77">
        <v>2030</v>
      </c>
      <c r="E42" s="72"/>
      <c r="F42" s="72"/>
      <c r="G42" s="72"/>
      <c r="H42" s="72"/>
      <c r="I42" s="72"/>
      <c r="J42" s="73"/>
      <c r="K42" s="73"/>
      <c r="L42" s="73"/>
      <c r="M42" s="73"/>
      <c r="N42" s="73"/>
      <c r="O42" s="74"/>
      <c r="P42" s="74"/>
      <c r="Q42" s="74"/>
      <c r="R42" s="74"/>
      <c r="S42" s="75"/>
      <c r="T42" s="74"/>
      <c r="U42" s="74"/>
      <c r="V42" s="74"/>
      <c r="W42" s="74"/>
      <c r="X42" s="75"/>
      <c r="Y42" s="74"/>
      <c r="Z42" s="74"/>
      <c r="AA42" s="74"/>
      <c r="AB42" s="74"/>
      <c r="AC42" s="75"/>
    </row>
    <row r="43" spans="2:29" ht="15" customHeight="1">
      <c r="B43" s="78" t="s">
        <v>80</v>
      </c>
      <c r="C43" s="76" t="s">
        <v>79</v>
      </c>
      <c r="D43" s="77">
        <v>2031</v>
      </c>
      <c r="E43" s="72"/>
      <c r="F43" s="72"/>
      <c r="G43" s="72"/>
      <c r="H43" s="72"/>
      <c r="I43" s="72"/>
      <c r="J43" s="73"/>
      <c r="K43" s="73"/>
      <c r="L43" s="73"/>
      <c r="M43" s="73"/>
      <c r="N43" s="73"/>
      <c r="O43" s="74"/>
      <c r="P43" s="74"/>
      <c r="Q43" s="74"/>
      <c r="R43" s="74"/>
      <c r="S43" s="75"/>
      <c r="T43" s="74"/>
      <c r="U43" s="74"/>
      <c r="V43" s="74"/>
      <c r="W43" s="74"/>
      <c r="X43" s="75"/>
      <c r="Y43" s="74"/>
      <c r="Z43" s="74"/>
      <c r="AA43" s="74"/>
      <c r="AB43" s="74"/>
      <c r="AC43" s="75"/>
    </row>
    <row r="44" spans="2:29" ht="15" customHeight="1">
      <c r="B44" s="78" t="s">
        <v>80</v>
      </c>
      <c r="C44" s="76" t="s">
        <v>79</v>
      </c>
      <c r="D44" s="77">
        <v>2032</v>
      </c>
      <c r="E44" s="72"/>
      <c r="F44" s="72"/>
      <c r="G44" s="72"/>
      <c r="H44" s="72"/>
      <c r="I44" s="72"/>
      <c r="J44" s="73"/>
      <c r="K44" s="73"/>
      <c r="L44" s="73"/>
      <c r="M44" s="73"/>
      <c r="N44" s="73"/>
      <c r="O44" s="74"/>
      <c r="P44" s="74"/>
      <c r="Q44" s="74"/>
      <c r="R44" s="74"/>
      <c r="S44" s="75"/>
      <c r="T44" s="74"/>
      <c r="U44" s="74"/>
      <c r="V44" s="74"/>
      <c r="W44" s="74"/>
      <c r="X44" s="75"/>
      <c r="Y44" s="74"/>
      <c r="Z44" s="74"/>
      <c r="AA44" s="74"/>
      <c r="AB44" s="74"/>
      <c r="AC44" s="75"/>
    </row>
    <row r="45" spans="2:29" ht="15" customHeight="1">
      <c r="B45" s="78" t="s">
        <v>80</v>
      </c>
      <c r="C45" s="76" t="s">
        <v>79</v>
      </c>
      <c r="D45" s="77">
        <v>2033</v>
      </c>
      <c r="E45" s="72"/>
      <c r="F45" s="72"/>
      <c r="G45" s="72"/>
      <c r="H45" s="72"/>
      <c r="I45" s="72"/>
      <c r="J45" s="73"/>
      <c r="K45" s="73"/>
      <c r="L45" s="73"/>
      <c r="M45" s="73"/>
      <c r="N45" s="73"/>
      <c r="O45" s="74"/>
      <c r="P45" s="74"/>
      <c r="Q45" s="74"/>
      <c r="R45" s="74"/>
      <c r="S45" s="75"/>
      <c r="T45" s="74"/>
      <c r="U45" s="74"/>
      <c r="V45" s="74"/>
      <c r="W45" s="74"/>
      <c r="X45" s="75"/>
      <c r="Y45" s="74"/>
      <c r="Z45" s="74"/>
      <c r="AA45" s="74"/>
      <c r="AB45" s="74"/>
      <c r="AC45" s="75"/>
    </row>
    <row r="46" spans="2:29" ht="15" customHeight="1">
      <c r="B46" s="78" t="s">
        <v>80</v>
      </c>
      <c r="C46" s="76" t="s">
        <v>79</v>
      </c>
      <c r="D46" s="77">
        <v>2034</v>
      </c>
      <c r="E46" s="72"/>
      <c r="F46" s="72"/>
      <c r="G46" s="72"/>
      <c r="H46" s="72"/>
      <c r="I46" s="72"/>
      <c r="J46" s="73"/>
      <c r="K46" s="73"/>
      <c r="L46" s="73"/>
      <c r="M46" s="73"/>
      <c r="N46" s="73"/>
      <c r="O46" s="74"/>
      <c r="P46" s="74"/>
      <c r="Q46" s="74"/>
      <c r="R46" s="74"/>
      <c r="S46" s="75"/>
      <c r="T46" s="74"/>
      <c r="U46" s="74"/>
      <c r="V46" s="74"/>
      <c r="W46" s="74"/>
      <c r="X46" s="75"/>
      <c r="Y46" s="74"/>
      <c r="Z46" s="74"/>
      <c r="AA46" s="74"/>
      <c r="AB46" s="74"/>
      <c r="AC46" s="75"/>
    </row>
    <row r="47" spans="2:29" ht="15" customHeight="1">
      <c r="B47" s="78" t="s">
        <v>80</v>
      </c>
      <c r="C47" s="76" t="s">
        <v>79</v>
      </c>
      <c r="D47" s="77">
        <v>2035</v>
      </c>
      <c r="E47" s="72"/>
      <c r="F47" s="72"/>
      <c r="G47" s="72"/>
      <c r="H47" s="72"/>
      <c r="I47" s="72"/>
      <c r="J47" s="73"/>
      <c r="K47" s="73"/>
      <c r="L47" s="73"/>
      <c r="M47" s="73"/>
      <c r="N47" s="73"/>
      <c r="O47" s="74"/>
      <c r="P47" s="74"/>
      <c r="Q47" s="74"/>
      <c r="R47" s="74"/>
      <c r="S47" s="75"/>
      <c r="T47" s="74"/>
      <c r="U47" s="74"/>
      <c r="V47" s="74"/>
      <c r="W47" s="74"/>
      <c r="X47" s="75"/>
      <c r="Y47" s="74"/>
      <c r="Z47" s="74"/>
      <c r="AA47" s="74"/>
      <c r="AB47" s="74"/>
      <c r="AC47" s="75"/>
    </row>
    <row r="48" spans="2:29" ht="15.75" customHeight="1">
      <c r="B48" s="110" t="s">
        <v>86</v>
      </c>
      <c r="C48" s="111"/>
      <c r="D48" s="111"/>
      <c r="E48" s="111"/>
      <c r="F48" s="111"/>
      <c r="G48" s="111"/>
      <c r="H48" s="111"/>
      <c r="I48" s="111"/>
      <c r="J48" s="111"/>
      <c r="K48" s="111"/>
      <c r="L48" s="111"/>
      <c r="M48" s="111"/>
      <c r="N48" s="111"/>
      <c r="O48" s="111"/>
      <c r="P48" s="111"/>
      <c r="Q48" s="111"/>
      <c r="R48" s="111"/>
      <c r="S48" s="111"/>
      <c r="T48" s="111"/>
      <c r="U48" s="111"/>
      <c r="V48" s="111"/>
      <c r="W48" s="111"/>
      <c r="X48" s="111"/>
      <c r="Y48" s="111"/>
      <c r="Z48" s="111"/>
      <c r="AA48" s="111"/>
      <c r="AB48" s="111"/>
      <c r="AC48" s="112"/>
    </row>
    <row r="49" spans="2:29" ht="15">
      <c r="B49" s="79" t="s">
        <v>78</v>
      </c>
      <c r="C49" s="67" t="s">
        <v>79</v>
      </c>
      <c r="D49" s="68">
        <v>2020</v>
      </c>
      <c r="E49" s="69"/>
      <c r="F49" s="70"/>
      <c r="G49" s="70"/>
      <c r="H49" s="70"/>
      <c r="I49" s="70"/>
      <c r="J49" s="70"/>
      <c r="K49" s="70"/>
      <c r="L49" s="70"/>
      <c r="M49" s="70"/>
      <c r="N49" s="70"/>
      <c r="O49" s="70"/>
      <c r="P49" s="70"/>
      <c r="Q49" s="70"/>
      <c r="R49" s="70"/>
      <c r="S49" s="70"/>
      <c r="T49" s="70"/>
      <c r="U49" s="70"/>
      <c r="V49" s="70"/>
      <c r="W49" s="70"/>
      <c r="X49" s="70"/>
      <c r="Y49" s="70"/>
      <c r="Z49" s="70"/>
      <c r="AA49" s="70"/>
      <c r="AB49" s="70"/>
      <c r="AC49" s="70"/>
    </row>
    <row r="50" spans="2:29" ht="15">
      <c r="B50" s="79" t="s">
        <v>78</v>
      </c>
      <c r="C50" s="67" t="s">
        <v>79</v>
      </c>
      <c r="D50" s="68">
        <v>2021</v>
      </c>
      <c r="E50" s="69"/>
      <c r="F50" s="70"/>
      <c r="G50" s="70"/>
      <c r="H50" s="70"/>
      <c r="I50" s="70"/>
      <c r="J50" s="70"/>
      <c r="K50" s="70"/>
      <c r="L50" s="70"/>
      <c r="M50" s="70"/>
      <c r="N50" s="70"/>
      <c r="O50" s="70"/>
      <c r="P50" s="70"/>
      <c r="Q50" s="70"/>
      <c r="R50" s="70"/>
      <c r="S50" s="70"/>
      <c r="T50" s="70"/>
      <c r="U50" s="70"/>
      <c r="V50" s="70"/>
      <c r="W50" s="70"/>
      <c r="X50" s="70"/>
      <c r="Y50" s="70"/>
      <c r="Z50" s="70"/>
      <c r="AA50" s="70"/>
      <c r="AB50" s="70"/>
      <c r="AC50" s="70"/>
    </row>
    <row r="51" spans="2:29" ht="15">
      <c r="B51" s="79" t="s">
        <v>78</v>
      </c>
      <c r="C51" s="67" t="s">
        <v>79</v>
      </c>
      <c r="D51" s="71" t="s">
        <v>87</v>
      </c>
      <c r="E51" s="69"/>
      <c r="F51" s="70"/>
      <c r="G51" s="70"/>
      <c r="H51" s="70"/>
      <c r="I51" s="70"/>
      <c r="J51" s="70"/>
      <c r="K51" s="70"/>
      <c r="L51" s="70"/>
      <c r="M51" s="70"/>
      <c r="N51" s="70"/>
      <c r="O51" s="70"/>
      <c r="P51" s="70"/>
      <c r="Q51" s="70"/>
      <c r="R51" s="70"/>
      <c r="S51" s="70"/>
      <c r="T51" s="70"/>
      <c r="U51" s="70"/>
      <c r="V51" s="70"/>
      <c r="W51" s="70"/>
      <c r="X51" s="70"/>
      <c r="Y51" s="70"/>
      <c r="Z51" s="70"/>
      <c r="AA51" s="70"/>
      <c r="AB51" s="70"/>
      <c r="AC51" s="70"/>
    </row>
    <row r="52" spans="2:29" ht="14.4">
      <c r="B52" s="78" t="s">
        <v>80</v>
      </c>
      <c r="C52" s="76" t="s">
        <v>79</v>
      </c>
      <c r="D52" s="77">
        <v>2022</v>
      </c>
      <c r="E52" s="72"/>
      <c r="F52" s="72"/>
      <c r="G52" s="72"/>
      <c r="H52" s="72"/>
      <c r="I52" s="72"/>
      <c r="J52" s="73"/>
      <c r="K52" s="73"/>
      <c r="L52" s="73"/>
      <c r="M52" s="73"/>
      <c r="N52" s="73"/>
      <c r="O52" s="74"/>
      <c r="P52" s="74"/>
      <c r="Q52" s="74"/>
      <c r="R52" s="74"/>
      <c r="S52" s="75"/>
      <c r="T52" s="74"/>
      <c r="U52" s="74"/>
      <c r="V52" s="74"/>
      <c r="W52" s="74"/>
      <c r="X52" s="75"/>
      <c r="Y52" s="74"/>
      <c r="Z52" s="74"/>
      <c r="AA52" s="74"/>
      <c r="AB52" s="74"/>
      <c r="AC52" s="75"/>
    </row>
    <row r="53" spans="2:29" ht="14.4">
      <c r="B53" s="78" t="s">
        <v>80</v>
      </c>
      <c r="C53" s="76" t="s">
        <v>79</v>
      </c>
      <c r="D53" s="77">
        <v>2023</v>
      </c>
      <c r="E53" s="72"/>
      <c r="F53" s="72"/>
      <c r="G53" s="72"/>
      <c r="H53" s="72"/>
      <c r="I53" s="72"/>
      <c r="J53" s="73"/>
      <c r="K53" s="73"/>
      <c r="L53" s="73"/>
      <c r="M53" s="73"/>
      <c r="N53" s="73"/>
      <c r="O53" s="74"/>
      <c r="P53" s="74"/>
      <c r="Q53" s="74"/>
      <c r="R53" s="74"/>
      <c r="S53" s="75"/>
      <c r="T53" s="74"/>
      <c r="U53" s="74"/>
      <c r="V53" s="74"/>
      <c r="W53" s="74"/>
      <c r="X53" s="75"/>
      <c r="Y53" s="74"/>
      <c r="Z53" s="74"/>
      <c r="AA53" s="74"/>
      <c r="AB53" s="74"/>
      <c r="AC53" s="75"/>
    </row>
    <row r="54" spans="2:29" ht="14.4">
      <c r="B54" s="78" t="s">
        <v>80</v>
      </c>
      <c r="C54" s="76" t="s">
        <v>79</v>
      </c>
      <c r="D54" s="77">
        <v>2024</v>
      </c>
      <c r="E54" s="72"/>
      <c r="F54" s="72"/>
      <c r="G54" s="72"/>
      <c r="H54" s="72"/>
      <c r="I54" s="72"/>
      <c r="J54" s="73"/>
      <c r="K54" s="73"/>
      <c r="L54" s="73"/>
      <c r="M54" s="73"/>
      <c r="N54" s="73"/>
      <c r="O54" s="74"/>
      <c r="P54" s="74"/>
      <c r="Q54" s="74"/>
      <c r="R54" s="74"/>
      <c r="S54" s="75"/>
      <c r="T54" s="74"/>
      <c r="U54" s="74"/>
      <c r="V54" s="74"/>
      <c r="W54" s="74"/>
      <c r="X54" s="75"/>
      <c r="Y54" s="74"/>
      <c r="Z54" s="74"/>
      <c r="AA54" s="74"/>
      <c r="AB54" s="74"/>
      <c r="AC54" s="75"/>
    </row>
    <row r="55" spans="2:29" ht="14.4">
      <c r="B55" s="78" t="s">
        <v>80</v>
      </c>
      <c r="C55" s="76" t="s">
        <v>79</v>
      </c>
      <c r="D55" s="77">
        <v>2025</v>
      </c>
      <c r="E55" s="72"/>
      <c r="F55" s="72"/>
      <c r="G55" s="72"/>
      <c r="H55" s="72"/>
      <c r="I55" s="72"/>
      <c r="J55" s="73"/>
      <c r="K55" s="73"/>
      <c r="L55" s="73"/>
      <c r="M55" s="73"/>
      <c r="N55" s="73"/>
      <c r="O55" s="74"/>
      <c r="P55" s="74"/>
      <c r="Q55" s="74"/>
      <c r="R55" s="74"/>
      <c r="S55" s="75"/>
      <c r="T55" s="74"/>
      <c r="U55" s="74"/>
      <c r="V55" s="74"/>
      <c r="W55" s="74"/>
      <c r="X55" s="75"/>
      <c r="Y55" s="74"/>
      <c r="Z55" s="74"/>
      <c r="AA55" s="74"/>
      <c r="AB55" s="74"/>
      <c r="AC55" s="75"/>
    </row>
    <row r="56" spans="2:29" ht="14.4">
      <c r="B56" s="78" t="s">
        <v>80</v>
      </c>
      <c r="C56" s="76" t="s">
        <v>79</v>
      </c>
      <c r="D56" s="77">
        <v>2026</v>
      </c>
      <c r="E56" s="72"/>
      <c r="F56" s="72"/>
      <c r="G56" s="72"/>
      <c r="H56" s="72"/>
      <c r="I56" s="72"/>
      <c r="J56" s="73"/>
      <c r="K56" s="73"/>
      <c r="L56" s="73"/>
      <c r="M56" s="73"/>
      <c r="N56" s="73"/>
      <c r="O56" s="74"/>
      <c r="P56" s="74"/>
      <c r="Q56" s="74"/>
      <c r="R56" s="74"/>
      <c r="S56" s="75"/>
      <c r="T56" s="74"/>
      <c r="U56" s="74"/>
      <c r="V56" s="74"/>
      <c r="W56" s="74"/>
      <c r="X56" s="75"/>
      <c r="Y56" s="74"/>
      <c r="Z56" s="74"/>
      <c r="AA56" s="74"/>
      <c r="AB56" s="74"/>
      <c r="AC56" s="75"/>
    </row>
    <row r="57" spans="2:29" ht="14.4">
      <c r="B57" s="78" t="s">
        <v>80</v>
      </c>
      <c r="C57" s="76" t="s">
        <v>79</v>
      </c>
      <c r="D57" s="77">
        <v>2027</v>
      </c>
      <c r="E57" s="72"/>
      <c r="F57" s="72"/>
      <c r="G57" s="72"/>
      <c r="H57" s="72"/>
      <c r="I57" s="72"/>
      <c r="J57" s="73"/>
      <c r="K57" s="73"/>
      <c r="L57" s="73"/>
      <c r="M57" s="73"/>
      <c r="N57" s="73"/>
      <c r="O57" s="74"/>
      <c r="P57" s="74"/>
      <c r="Q57" s="74"/>
      <c r="R57" s="74"/>
      <c r="S57" s="75"/>
      <c r="T57" s="74"/>
      <c r="U57" s="74"/>
      <c r="V57" s="74"/>
      <c r="W57" s="74"/>
      <c r="X57" s="75"/>
      <c r="Y57" s="74"/>
      <c r="Z57" s="74"/>
      <c r="AA57" s="74"/>
      <c r="AB57" s="74"/>
      <c r="AC57" s="75"/>
    </row>
    <row r="58" spans="2:29" ht="14.4">
      <c r="B58" s="78" t="s">
        <v>80</v>
      </c>
      <c r="C58" s="76" t="s">
        <v>79</v>
      </c>
      <c r="D58" s="77">
        <v>2028</v>
      </c>
      <c r="E58" s="72"/>
      <c r="F58" s="72"/>
      <c r="G58" s="72"/>
      <c r="H58" s="72"/>
      <c r="I58" s="72"/>
      <c r="J58" s="73"/>
      <c r="K58" s="73"/>
      <c r="L58" s="73"/>
      <c r="M58" s="73"/>
      <c r="N58" s="73"/>
      <c r="O58" s="74"/>
      <c r="P58" s="74"/>
      <c r="Q58" s="74"/>
      <c r="R58" s="74"/>
      <c r="S58" s="75"/>
      <c r="T58" s="74"/>
      <c r="U58" s="74"/>
      <c r="V58" s="74"/>
      <c r="W58" s="74"/>
      <c r="X58" s="75"/>
      <c r="Y58" s="74"/>
      <c r="Z58" s="74"/>
      <c r="AA58" s="74"/>
      <c r="AB58" s="74"/>
      <c r="AC58" s="75"/>
    </row>
    <row r="59" spans="2:29" ht="14.4">
      <c r="B59" s="78" t="s">
        <v>80</v>
      </c>
      <c r="C59" s="76" t="s">
        <v>79</v>
      </c>
      <c r="D59" s="77">
        <v>2029</v>
      </c>
      <c r="E59" s="72"/>
      <c r="F59" s="72"/>
      <c r="G59" s="72"/>
      <c r="H59" s="72"/>
      <c r="I59" s="72"/>
      <c r="J59" s="73"/>
      <c r="K59" s="73"/>
      <c r="L59" s="73"/>
      <c r="M59" s="73"/>
      <c r="N59" s="73"/>
      <c r="O59" s="74"/>
      <c r="P59" s="74"/>
      <c r="Q59" s="74"/>
      <c r="R59" s="74"/>
      <c r="S59" s="75"/>
      <c r="T59" s="74"/>
      <c r="U59" s="74"/>
      <c r="V59" s="74"/>
      <c r="W59" s="74"/>
      <c r="X59" s="75"/>
      <c r="Y59" s="74"/>
      <c r="Z59" s="74"/>
      <c r="AA59" s="74"/>
      <c r="AB59" s="74"/>
      <c r="AC59" s="75"/>
    </row>
    <row r="60" spans="2:29" ht="14.4">
      <c r="B60" s="78" t="s">
        <v>80</v>
      </c>
      <c r="C60" s="76" t="s">
        <v>79</v>
      </c>
      <c r="D60" s="77">
        <v>2030</v>
      </c>
      <c r="E60" s="72"/>
      <c r="F60" s="72"/>
      <c r="G60" s="72"/>
      <c r="H60" s="72"/>
      <c r="I60" s="72"/>
      <c r="J60" s="73"/>
      <c r="K60" s="73"/>
      <c r="L60" s="73"/>
      <c r="M60" s="73"/>
      <c r="N60" s="73"/>
      <c r="O60" s="74"/>
      <c r="P60" s="74"/>
      <c r="Q60" s="74"/>
      <c r="R60" s="74"/>
      <c r="S60" s="75"/>
      <c r="T60" s="74"/>
      <c r="U60" s="74"/>
      <c r="V60" s="74"/>
      <c r="W60" s="74"/>
      <c r="X60" s="75"/>
      <c r="Y60" s="74"/>
      <c r="Z60" s="74"/>
      <c r="AA60" s="74"/>
      <c r="AB60" s="74"/>
      <c r="AC60" s="75"/>
    </row>
    <row r="61" spans="2:29" ht="14.4">
      <c r="B61" s="78" t="s">
        <v>80</v>
      </c>
      <c r="C61" s="76" t="s">
        <v>79</v>
      </c>
      <c r="D61" s="77">
        <v>2031</v>
      </c>
      <c r="E61" s="72"/>
      <c r="F61" s="72"/>
      <c r="G61" s="72"/>
      <c r="H61" s="72"/>
      <c r="I61" s="72"/>
      <c r="J61" s="73"/>
      <c r="K61" s="73"/>
      <c r="L61" s="73"/>
      <c r="M61" s="73"/>
      <c r="N61" s="73"/>
      <c r="O61" s="74"/>
      <c r="P61" s="74"/>
      <c r="Q61" s="74"/>
      <c r="R61" s="74"/>
      <c r="S61" s="75"/>
      <c r="T61" s="74"/>
      <c r="U61" s="74"/>
      <c r="V61" s="74"/>
      <c r="W61" s="74"/>
      <c r="X61" s="75"/>
      <c r="Y61" s="74"/>
      <c r="Z61" s="74"/>
      <c r="AA61" s="74"/>
      <c r="AB61" s="74"/>
      <c r="AC61" s="75"/>
    </row>
    <row r="62" spans="2:29" ht="14.4">
      <c r="B62" s="78" t="s">
        <v>80</v>
      </c>
      <c r="C62" s="76" t="s">
        <v>79</v>
      </c>
      <c r="D62" s="77">
        <v>2032</v>
      </c>
      <c r="E62" s="72"/>
      <c r="F62" s="72"/>
      <c r="G62" s="72"/>
      <c r="H62" s="72"/>
      <c r="I62" s="72"/>
      <c r="J62" s="73"/>
      <c r="K62" s="73"/>
      <c r="L62" s="73"/>
      <c r="M62" s="73"/>
      <c r="N62" s="73"/>
      <c r="O62" s="74"/>
      <c r="P62" s="74"/>
      <c r="Q62" s="74"/>
      <c r="R62" s="74"/>
      <c r="S62" s="75"/>
      <c r="T62" s="74"/>
      <c r="U62" s="74"/>
      <c r="V62" s="74"/>
      <c r="W62" s="74"/>
      <c r="X62" s="75"/>
      <c r="Y62" s="74"/>
      <c r="Z62" s="74"/>
      <c r="AA62" s="74"/>
      <c r="AB62" s="74"/>
      <c r="AC62" s="75"/>
    </row>
    <row r="63" spans="2:29" ht="14.4">
      <c r="B63" s="78" t="s">
        <v>80</v>
      </c>
      <c r="C63" s="76" t="s">
        <v>79</v>
      </c>
      <c r="D63" s="77">
        <v>2033</v>
      </c>
      <c r="E63" s="72"/>
      <c r="F63" s="72"/>
      <c r="G63" s="72"/>
      <c r="H63" s="72"/>
      <c r="I63" s="72"/>
      <c r="J63" s="73"/>
      <c r="K63" s="73"/>
      <c r="L63" s="73"/>
      <c r="M63" s="73"/>
      <c r="N63" s="73"/>
      <c r="O63" s="74"/>
      <c r="P63" s="74"/>
      <c r="Q63" s="74"/>
      <c r="R63" s="74"/>
      <c r="S63" s="75"/>
      <c r="T63" s="74"/>
      <c r="U63" s="74"/>
      <c r="V63" s="74"/>
      <c r="W63" s="74"/>
      <c r="X63" s="75"/>
      <c r="Y63" s="74"/>
      <c r="Z63" s="74"/>
      <c r="AA63" s="74"/>
      <c r="AB63" s="74"/>
      <c r="AC63" s="75"/>
    </row>
    <row r="64" spans="2:29" ht="14.4">
      <c r="B64" s="78" t="s">
        <v>80</v>
      </c>
      <c r="C64" s="76" t="s">
        <v>79</v>
      </c>
      <c r="D64" s="77">
        <v>2034</v>
      </c>
      <c r="E64" s="72"/>
      <c r="F64" s="72"/>
      <c r="G64" s="72"/>
      <c r="H64" s="72"/>
      <c r="I64" s="72"/>
      <c r="J64" s="73"/>
      <c r="K64" s="73"/>
      <c r="L64" s="73"/>
      <c r="M64" s="73"/>
      <c r="N64" s="73"/>
      <c r="O64" s="74"/>
      <c r="P64" s="74"/>
      <c r="Q64" s="74"/>
      <c r="R64" s="74"/>
      <c r="S64" s="75"/>
      <c r="T64" s="74"/>
      <c r="U64" s="74"/>
      <c r="V64" s="74"/>
      <c r="W64" s="74"/>
      <c r="X64" s="75"/>
      <c r="Y64" s="74"/>
      <c r="Z64" s="74"/>
      <c r="AA64" s="74"/>
      <c r="AB64" s="74"/>
      <c r="AC64" s="75"/>
    </row>
    <row r="65" spans="2:29" ht="14.4">
      <c r="B65" s="78" t="s">
        <v>80</v>
      </c>
      <c r="C65" s="76" t="s">
        <v>79</v>
      </c>
      <c r="D65" s="77">
        <v>2035</v>
      </c>
      <c r="E65" s="72"/>
      <c r="F65" s="72"/>
      <c r="G65" s="72"/>
      <c r="H65" s="72"/>
      <c r="I65" s="72"/>
      <c r="J65" s="73"/>
      <c r="K65" s="73"/>
      <c r="L65" s="73"/>
      <c r="M65" s="73"/>
      <c r="N65" s="73"/>
      <c r="O65" s="74"/>
      <c r="P65" s="74"/>
      <c r="Q65" s="74"/>
      <c r="R65" s="74"/>
      <c r="S65" s="75"/>
      <c r="T65" s="74"/>
      <c r="U65" s="74"/>
      <c r="V65" s="74"/>
      <c r="W65" s="74"/>
      <c r="X65" s="75"/>
      <c r="Y65" s="74"/>
      <c r="Z65" s="74"/>
      <c r="AA65" s="74"/>
      <c r="AB65" s="74"/>
      <c r="AC65" s="75"/>
    </row>
    <row r="66" spans="2:29" ht="15.75" customHeight="1">
      <c r="B66" s="110" t="s">
        <v>88</v>
      </c>
      <c r="C66" s="111"/>
      <c r="D66" s="111"/>
      <c r="E66" s="111"/>
      <c r="F66" s="111"/>
      <c r="G66" s="111"/>
      <c r="H66" s="111"/>
      <c r="I66" s="111"/>
      <c r="J66" s="111"/>
      <c r="K66" s="111"/>
      <c r="L66" s="111"/>
      <c r="M66" s="111"/>
      <c r="N66" s="111"/>
      <c r="O66" s="111"/>
      <c r="P66" s="111"/>
      <c r="Q66" s="111"/>
      <c r="R66" s="111"/>
      <c r="S66" s="111"/>
      <c r="T66" s="111"/>
      <c r="U66" s="111"/>
      <c r="V66" s="111"/>
      <c r="W66" s="111"/>
      <c r="X66" s="111"/>
      <c r="Y66" s="111"/>
      <c r="Z66" s="111"/>
      <c r="AA66" s="111"/>
      <c r="AB66" s="111"/>
      <c r="AC66" s="112"/>
    </row>
    <row r="67" spans="2:29" ht="15">
      <c r="B67" s="79" t="s">
        <v>78</v>
      </c>
      <c r="C67" s="67" t="s">
        <v>79</v>
      </c>
      <c r="D67" s="68">
        <v>2020</v>
      </c>
      <c r="E67" s="69"/>
      <c r="F67" s="70"/>
      <c r="G67" s="70"/>
      <c r="H67" s="70"/>
      <c r="I67" s="70"/>
      <c r="J67" s="70"/>
      <c r="K67" s="70"/>
      <c r="L67" s="70"/>
      <c r="M67" s="70"/>
      <c r="N67" s="70"/>
      <c r="O67" s="70"/>
      <c r="P67" s="70"/>
      <c r="Q67" s="70"/>
      <c r="R67" s="70"/>
      <c r="S67" s="70"/>
      <c r="T67" s="70"/>
      <c r="U67" s="70"/>
      <c r="V67" s="70"/>
      <c r="W67" s="70"/>
      <c r="X67" s="70"/>
      <c r="Y67" s="70"/>
      <c r="Z67" s="70"/>
      <c r="AA67" s="70"/>
      <c r="AB67" s="70"/>
      <c r="AC67" s="70"/>
    </row>
    <row r="68" spans="2:29" ht="15">
      <c r="B68" s="79" t="s">
        <v>78</v>
      </c>
      <c r="C68" s="67" t="s">
        <v>79</v>
      </c>
      <c r="D68" s="68">
        <v>2021</v>
      </c>
      <c r="E68" s="69"/>
      <c r="F68" s="70"/>
      <c r="G68" s="70"/>
      <c r="H68" s="70"/>
      <c r="I68" s="70"/>
      <c r="J68" s="70"/>
      <c r="K68" s="70"/>
      <c r="L68" s="70"/>
      <c r="M68" s="70"/>
      <c r="N68" s="70"/>
      <c r="O68" s="70"/>
      <c r="P68" s="70"/>
      <c r="Q68" s="70"/>
      <c r="R68" s="70"/>
      <c r="S68" s="70"/>
      <c r="T68" s="70"/>
      <c r="U68" s="70"/>
      <c r="V68" s="70"/>
      <c r="W68" s="70"/>
      <c r="X68" s="70"/>
      <c r="Y68" s="70"/>
      <c r="Z68" s="70"/>
      <c r="AA68" s="70"/>
      <c r="AB68" s="70"/>
      <c r="AC68" s="70"/>
    </row>
    <row r="69" spans="2:29" ht="15" customHeight="1">
      <c r="B69" s="78" t="s">
        <v>80</v>
      </c>
      <c r="C69" s="76" t="s">
        <v>79</v>
      </c>
      <c r="D69" s="77">
        <v>2022</v>
      </c>
      <c r="E69" s="72"/>
      <c r="F69" s="72"/>
      <c r="G69" s="72"/>
      <c r="H69" s="72"/>
      <c r="I69" s="72"/>
      <c r="J69" s="73"/>
      <c r="K69" s="73"/>
      <c r="L69" s="73"/>
      <c r="M69" s="73"/>
      <c r="N69" s="73"/>
      <c r="O69" s="74"/>
      <c r="P69" s="74"/>
      <c r="Q69" s="74"/>
      <c r="R69" s="74"/>
      <c r="S69" s="75"/>
      <c r="T69" s="74"/>
      <c r="U69" s="74"/>
      <c r="V69" s="74"/>
      <c r="W69" s="74"/>
      <c r="X69" s="75"/>
      <c r="Y69" s="74"/>
      <c r="Z69" s="74"/>
      <c r="AA69" s="74"/>
      <c r="AB69" s="74"/>
      <c r="AC69" s="75"/>
    </row>
    <row r="70" spans="2:29" ht="15" customHeight="1">
      <c r="B70" s="78" t="s">
        <v>80</v>
      </c>
      <c r="C70" s="76" t="s">
        <v>79</v>
      </c>
      <c r="D70" s="77">
        <v>2023</v>
      </c>
      <c r="E70" s="72"/>
      <c r="F70" s="72"/>
      <c r="G70" s="72"/>
      <c r="H70" s="72"/>
      <c r="I70" s="72"/>
      <c r="J70" s="73"/>
      <c r="K70" s="73"/>
      <c r="L70" s="73"/>
      <c r="M70" s="73"/>
      <c r="N70" s="73"/>
      <c r="O70" s="74"/>
      <c r="P70" s="74"/>
      <c r="Q70" s="74"/>
      <c r="R70" s="74"/>
      <c r="S70" s="75"/>
      <c r="T70" s="74"/>
      <c r="U70" s="74"/>
      <c r="V70" s="74"/>
      <c r="W70" s="74"/>
      <c r="X70" s="75"/>
      <c r="Y70" s="74"/>
      <c r="Z70" s="74"/>
      <c r="AA70" s="74"/>
      <c r="AB70" s="74"/>
      <c r="AC70" s="75"/>
    </row>
    <row r="71" spans="2:29" ht="15" customHeight="1">
      <c r="B71" s="78" t="s">
        <v>80</v>
      </c>
      <c r="C71" s="76" t="s">
        <v>79</v>
      </c>
      <c r="D71" s="77">
        <v>2024</v>
      </c>
      <c r="E71" s="72"/>
      <c r="F71" s="72"/>
      <c r="G71" s="72"/>
      <c r="H71" s="72"/>
      <c r="I71" s="72"/>
      <c r="J71" s="73"/>
      <c r="K71" s="73"/>
      <c r="L71" s="73"/>
      <c r="M71" s="73"/>
      <c r="N71" s="73"/>
      <c r="O71" s="74"/>
      <c r="P71" s="74"/>
      <c r="Q71" s="74"/>
      <c r="R71" s="74"/>
      <c r="S71" s="75"/>
      <c r="T71" s="74"/>
      <c r="U71" s="74"/>
      <c r="V71" s="74"/>
      <c r="W71" s="74"/>
      <c r="X71" s="75"/>
      <c r="Y71" s="74"/>
      <c r="Z71" s="74"/>
      <c r="AA71" s="74"/>
      <c r="AB71" s="74"/>
      <c r="AC71" s="75"/>
    </row>
    <row r="72" spans="2:29" ht="15" customHeight="1">
      <c r="B72" s="78" t="s">
        <v>80</v>
      </c>
      <c r="C72" s="76" t="s">
        <v>79</v>
      </c>
      <c r="D72" s="77">
        <v>2025</v>
      </c>
      <c r="E72" s="72"/>
      <c r="F72" s="72"/>
      <c r="G72" s="72"/>
      <c r="H72" s="72"/>
      <c r="I72" s="72"/>
      <c r="J72" s="73"/>
      <c r="K72" s="73"/>
      <c r="L72" s="73"/>
      <c r="M72" s="73"/>
      <c r="N72" s="73"/>
      <c r="O72" s="74"/>
      <c r="P72" s="74"/>
      <c r="Q72" s="74"/>
      <c r="R72" s="74"/>
      <c r="S72" s="75"/>
      <c r="T72" s="74"/>
      <c r="U72" s="74"/>
      <c r="V72" s="74"/>
      <c r="W72" s="74"/>
      <c r="X72" s="75"/>
      <c r="Y72" s="74"/>
      <c r="Z72" s="74"/>
      <c r="AA72" s="74"/>
      <c r="AB72" s="74"/>
      <c r="AC72" s="75"/>
    </row>
    <row r="73" spans="2:29" ht="15" customHeight="1">
      <c r="B73" s="78" t="s">
        <v>80</v>
      </c>
      <c r="C73" s="76" t="s">
        <v>79</v>
      </c>
      <c r="D73" s="77">
        <v>2026</v>
      </c>
      <c r="E73" s="72"/>
      <c r="F73" s="72"/>
      <c r="G73" s="72"/>
      <c r="H73" s="72"/>
      <c r="I73" s="72"/>
      <c r="J73" s="73"/>
      <c r="K73" s="73"/>
      <c r="L73" s="73"/>
      <c r="M73" s="73"/>
      <c r="N73" s="73"/>
      <c r="O73" s="74"/>
      <c r="P73" s="74"/>
      <c r="Q73" s="74"/>
      <c r="R73" s="74"/>
      <c r="S73" s="75"/>
      <c r="T73" s="74"/>
      <c r="U73" s="74"/>
      <c r="V73" s="74"/>
      <c r="W73" s="74"/>
      <c r="X73" s="75"/>
      <c r="Y73" s="74"/>
      <c r="Z73" s="74"/>
      <c r="AA73" s="74"/>
      <c r="AB73" s="74"/>
      <c r="AC73" s="75"/>
    </row>
    <row r="74" spans="2:29" ht="15" customHeight="1">
      <c r="B74" s="78" t="s">
        <v>80</v>
      </c>
      <c r="C74" s="76" t="s">
        <v>79</v>
      </c>
      <c r="D74" s="77">
        <v>2027</v>
      </c>
      <c r="E74" s="72"/>
      <c r="F74" s="72"/>
      <c r="G74" s="72"/>
      <c r="H74" s="72"/>
      <c r="I74" s="72"/>
      <c r="J74" s="73"/>
      <c r="K74" s="73"/>
      <c r="L74" s="73"/>
      <c r="M74" s="73"/>
      <c r="N74" s="73"/>
      <c r="O74" s="74"/>
      <c r="P74" s="74"/>
      <c r="Q74" s="74"/>
      <c r="R74" s="74"/>
      <c r="S74" s="75"/>
      <c r="T74" s="74"/>
      <c r="U74" s="74"/>
      <c r="V74" s="74"/>
      <c r="W74" s="74"/>
      <c r="X74" s="75"/>
      <c r="Y74" s="74"/>
      <c r="Z74" s="74"/>
      <c r="AA74" s="74"/>
      <c r="AB74" s="74"/>
      <c r="AC74" s="75"/>
    </row>
    <row r="75" spans="2:29" ht="15" customHeight="1">
      <c r="B75" s="78" t="s">
        <v>80</v>
      </c>
      <c r="C75" s="76" t="s">
        <v>79</v>
      </c>
      <c r="D75" s="77">
        <v>2028</v>
      </c>
      <c r="E75" s="72"/>
      <c r="F75" s="72"/>
      <c r="G75" s="72"/>
      <c r="H75" s="72"/>
      <c r="I75" s="72"/>
      <c r="J75" s="73"/>
      <c r="K75" s="73"/>
      <c r="L75" s="73"/>
      <c r="M75" s="73"/>
      <c r="N75" s="73"/>
      <c r="O75" s="74"/>
      <c r="P75" s="74"/>
      <c r="Q75" s="74"/>
      <c r="R75" s="74"/>
      <c r="S75" s="75"/>
      <c r="T75" s="74"/>
      <c r="U75" s="74"/>
      <c r="V75" s="74"/>
      <c r="W75" s="74"/>
      <c r="X75" s="75"/>
      <c r="Y75" s="74"/>
      <c r="Z75" s="74"/>
      <c r="AA75" s="74"/>
      <c r="AB75" s="74"/>
      <c r="AC75" s="75"/>
    </row>
    <row r="76" spans="2:29" ht="15" customHeight="1">
      <c r="B76" s="78" t="s">
        <v>80</v>
      </c>
      <c r="C76" s="76" t="s">
        <v>79</v>
      </c>
      <c r="D76" s="77">
        <v>2029</v>
      </c>
      <c r="E76" s="72"/>
      <c r="F76" s="72"/>
      <c r="G76" s="72"/>
      <c r="H76" s="72"/>
      <c r="I76" s="72"/>
      <c r="J76" s="73"/>
      <c r="K76" s="73"/>
      <c r="L76" s="73"/>
      <c r="M76" s="73"/>
      <c r="N76" s="73"/>
      <c r="O76" s="74"/>
      <c r="P76" s="74"/>
      <c r="Q76" s="74"/>
      <c r="R76" s="74"/>
      <c r="S76" s="75"/>
      <c r="T76" s="74"/>
      <c r="U76" s="74"/>
      <c r="V76" s="74"/>
      <c r="W76" s="74"/>
      <c r="X76" s="75"/>
      <c r="Y76" s="74"/>
      <c r="Z76" s="74"/>
      <c r="AA76" s="74"/>
      <c r="AB76" s="74"/>
      <c r="AC76" s="75"/>
    </row>
    <row r="77" spans="2:29" ht="15" customHeight="1">
      <c r="B77" s="78" t="s">
        <v>80</v>
      </c>
      <c r="C77" s="76" t="s">
        <v>79</v>
      </c>
      <c r="D77" s="77">
        <v>2030</v>
      </c>
      <c r="E77" s="72"/>
      <c r="F77" s="72"/>
      <c r="G77" s="72"/>
      <c r="H77" s="72"/>
      <c r="I77" s="72"/>
      <c r="J77" s="73"/>
      <c r="K77" s="73"/>
      <c r="L77" s="73"/>
      <c r="M77" s="73"/>
      <c r="N77" s="73"/>
      <c r="O77" s="74"/>
      <c r="P77" s="74"/>
      <c r="Q77" s="74"/>
      <c r="R77" s="74"/>
      <c r="S77" s="75"/>
      <c r="T77" s="74"/>
      <c r="U77" s="74"/>
      <c r="V77" s="74"/>
      <c r="W77" s="74"/>
      <c r="X77" s="75"/>
      <c r="Y77" s="74"/>
      <c r="Z77" s="74"/>
      <c r="AA77" s="74"/>
      <c r="AB77" s="74"/>
      <c r="AC77" s="75"/>
    </row>
    <row r="78" spans="2:29" ht="15" customHeight="1">
      <c r="B78" s="78" t="s">
        <v>80</v>
      </c>
      <c r="C78" s="76" t="s">
        <v>79</v>
      </c>
      <c r="D78" s="77">
        <v>2031</v>
      </c>
      <c r="E78" s="72"/>
      <c r="F78" s="72"/>
      <c r="G78" s="72"/>
      <c r="H78" s="72"/>
      <c r="I78" s="72"/>
      <c r="J78" s="73"/>
      <c r="K78" s="73"/>
      <c r="L78" s="73"/>
      <c r="M78" s="73"/>
      <c r="N78" s="73"/>
      <c r="O78" s="74"/>
      <c r="P78" s="74"/>
      <c r="Q78" s="74"/>
      <c r="R78" s="74"/>
      <c r="S78" s="75"/>
      <c r="T78" s="74"/>
      <c r="U78" s="74"/>
      <c r="V78" s="74"/>
      <c r="W78" s="74"/>
      <c r="X78" s="75"/>
      <c r="Y78" s="74"/>
      <c r="Z78" s="74"/>
      <c r="AA78" s="74"/>
      <c r="AB78" s="74"/>
      <c r="AC78" s="75"/>
    </row>
    <row r="79" spans="2:29" ht="15" customHeight="1">
      <c r="B79" s="78" t="s">
        <v>80</v>
      </c>
      <c r="C79" s="76" t="s">
        <v>79</v>
      </c>
      <c r="D79" s="77">
        <v>2032</v>
      </c>
      <c r="E79" s="72"/>
      <c r="F79" s="72"/>
      <c r="G79" s="72"/>
      <c r="H79" s="72"/>
      <c r="I79" s="72"/>
      <c r="J79" s="73"/>
      <c r="K79" s="73"/>
      <c r="L79" s="73"/>
      <c r="M79" s="73"/>
      <c r="N79" s="73"/>
      <c r="O79" s="74"/>
      <c r="P79" s="74"/>
      <c r="Q79" s="74"/>
      <c r="R79" s="74"/>
      <c r="S79" s="75"/>
      <c r="T79" s="74"/>
      <c r="U79" s="74"/>
      <c r="V79" s="74"/>
      <c r="W79" s="74"/>
      <c r="X79" s="75"/>
      <c r="Y79" s="74"/>
      <c r="Z79" s="74"/>
      <c r="AA79" s="74"/>
      <c r="AB79" s="74"/>
      <c r="AC79" s="75"/>
    </row>
    <row r="80" spans="2:29" ht="15" customHeight="1">
      <c r="B80" s="78" t="s">
        <v>80</v>
      </c>
      <c r="C80" s="76" t="s">
        <v>79</v>
      </c>
      <c r="D80" s="77">
        <v>2033</v>
      </c>
      <c r="E80" s="72"/>
      <c r="F80" s="72"/>
      <c r="G80" s="72"/>
      <c r="H80" s="72"/>
      <c r="I80" s="72"/>
      <c r="J80" s="73"/>
      <c r="K80" s="73"/>
      <c r="L80" s="73"/>
      <c r="M80" s="73"/>
      <c r="N80" s="73"/>
      <c r="O80" s="74"/>
      <c r="P80" s="74"/>
      <c r="Q80" s="74"/>
      <c r="R80" s="74"/>
      <c r="S80" s="75"/>
      <c r="T80" s="74"/>
      <c r="U80" s="74"/>
      <c r="V80" s="74"/>
      <c r="W80" s="74"/>
      <c r="X80" s="75"/>
      <c r="Y80" s="74"/>
      <c r="Z80" s="74"/>
      <c r="AA80" s="74"/>
      <c r="AB80" s="74"/>
      <c r="AC80" s="75"/>
    </row>
    <row r="81" spans="2:29" ht="15" customHeight="1">
      <c r="B81" s="78" t="s">
        <v>80</v>
      </c>
      <c r="C81" s="76" t="s">
        <v>79</v>
      </c>
      <c r="D81" s="77">
        <v>2034</v>
      </c>
      <c r="E81" s="72"/>
      <c r="F81" s="72"/>
      <c r="G81" s="72"/>
      <c r="H81" s="72"/>
      <c r="I81" s="72"/>
      <c r="J81" s="73"/>
      <c r="K81" s="73"/>
      <c r="L81" s="73"/>
      <c r="M81" s="73"/>
      <c r="N81" s="73"/>
      <c r="O81" s="74"/>
      <c r="P81" s="74"/>
      <c r="Q81" s="74"/>
      <c r="R81" s="74"/>
      <c r="S81" s="75"/>
      <c r="T81" s="74"/>
      <c r="U81" s="74"/>
      <c r="V81" s="74"/>
      <c r="W81" s="74"/>
      <c r="X81" s="75"/>
      <c r="Y81" s="74"/>
      <c r="Z81" s="74"/>
      <c r="AA81" s="74"/>
      <c r="AB81" s="74"/>
      <c r="AC81" s="75"/>
    </row>
    <row r="82" spans="2:29" ht="15" customHeight="1">
      <c r="B82" s="78" t="s">
        <v>80</v>
      </c>
      <c r="C82" s="76" t="s">
        <v>79</v>
      </c>
      <c r="D82" s="77">
        <v>2035</v>
      </c>
      <c r="E82" s="72"/>
      <c r="F82" s="72"/>
      <c r="G82" s="72"/>
      <c r="H82" s="72"/>
      <c r="I82" s="72"/>
      <c r="J82" s="73"/>
      <c r="K82" s="73"/>
      <c r="L82" s="73"/>
      <c r="M82" s="73"/>
      <c r="N82" s="73"/>
      <c r="O82" s="74"/>
      <c r="P82" s="74"/>
      <c r="Q82" s="74"/>
      <c r="R82" s="74"/>
      <c r="S82" s="75"/>
      <c r="T82" s="74"/>
      <c r="U82" s="74"/>
      <c r="V82" s="74"/>
      <c r="W82" s="74"/>
      <c r="X82" s="75"/>
      <c r="Y82" s="74"/>
      <c r="Z82" s="74"/>
      <c r="AA82" s="74"/>
      <c r="AB82" s="74"/>
      <c r="AC82" s="75"/>
    </row>
    <row r="83" spans="2:29" ht="15.75" customHeight="1">
      <c r="B83" s="110" t="s">
        <v>88</v>
      </c>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2"/>
    </row>
    <row r="84" spans="2:29" ht="15">
      <c r="B84" s="79" t="s">
        <v>78</v>
      </c>
      <c r="C84" s="67" t="s">
        <v>79</v>
      </c>
      <c r="D84" s="68">
        <v>2020</v>
      </c>
      <c r="E84" s="69"/>
      <c r="F84" s="70"/>
      <c r="G84" s="70"/>
      <c r="H84" s="70"/>
      <c r="I84" s="70"/>
      <c r="J84" s="70"/>
      <c r="K84" s="70"/>
      <c r="L84" s="70"/>
      <c r="M84" s="70"/>
      <c r="N84" s="70"/>
      <c r="O84" s="70"/>
      <c r="P84" s="70"/>
      <c r="Q84" s="70"/>
      <c r="R84" s="70"/>
      <c r="S84" s="70"/>
      <c r="T84" s="70"/>
      <c r="U84" s="70"/>
      <c r="V84" s="70"/>
      <c r="W84" s="70"/>
      <c r="X84" s="70"/>
      <c r="Y84" s="70"/>
      <c r="Z84" s="70"/>
      <c r="AA84" s="70"/>
      <c r="AB84" s="70"/>
      <c r="AC84" s="70"/>
    </row>
    <row r="85" spans="2:29" ht="15">
      <c r="B85" s="79" t="s">
        <v>78</v>
      </c>
      <c r="C85" s="67" t="s">
        <v>79</v>
      </c>
      <c r="D85" s="68">
        <v>2021</v>
      </c>
      <c r="E85" s="69"/>
      <c r="F85" s="70"/>
      <c r="G85" s="70"/>
      <c r="H85" s="70"/>
      <c r="I85" s="70"/>
      <c r="J85" s="70"/>
      <c r="K85" s="70"/>
      <c r="L85" s="70"/>
      <c r="M85" s="70"/>
      <c r="N85" s="70"/>
      <c r="O85" s="70"/>
      <c r="P85" s="70"/>
      <c r="Q85" s="70"/>
      <c r="R85" s="70"/>
      <c r="S85" s="70"/>
      <c r="T85" s="70"/>
      <c r="U85" s="70"/>
      <c r="V85" s="70"/>
      <c r="W85" s="70"/>
      <c r="X85" s="70"/>
      <c r="Y85" s="70"/>
      <c r="Z85" s="70"/>
      <c r="AA85" s="70"/>
      <c r="AB85" s="70"/>
      <c r="AC85" s="70"/>
    </row>
    <row r="86" spans="2:29" ht="15" customHeight="1">
      <c r="B86" s="78" t="s">
        <v>80</v>
      </c>
      <c r="C86" s="76" t="s">
        <v>79</v>
      </c>
      <c r="D86" s="77">
        <v>2022</v>
      </c>
      <c r="E86" s="72"/>
      <c r="F86" s="72"/>
      <c r="G86" s="72"/>
      <c r="H86" s="72"/>
      <c r="I86" s="72"/>
      <c r="J86" s="73"/>
      <c r="K86" s="73"/>
      <c r="L86" s="73"/>
      <c r="M86" s="73"/>
      <c r="N86" s="73"/>
      <c r="O86" s="74"/>
      <c r="P86" s="74"/>
      <c r="Q86" s="74"/>
      <c r="R86" s="74"/>
      <c r="S86" s="75"/>
      <c r="T86" s="74"/>
      <c r="U86" s="74"/>
      <c r="V86" s="74"/>
      <c r="W86" s="74"/>
      <c r="X86" s="75"/>
      <c r="Y86" s="74"/>
      <c r="Z86" s="74"/>
      <c r="AA86" s="74"/>
      <c r="AB86" s="74"/>
      <c r="AC86" s="75"/>
    </row>
    <row r="87" spans="2:29" ht="15" customHeight="1">
      <c r="B87" s="78" t="s">
        <v>80</v>
      </c>
      <c r="C87" s="76" t="s">
        <v>79</v>
      </c>
      <c r="D87" s="77">
        <v>2023</v>
      </c>
      <c r="E87" s="72"/>
      <c r="F87" s="72"/>
      <c r="G87" s="72"/>
      <c r="H87" s="72"/>
      <c r="I87" s="72"/>
      <c r="J87" s="73"/>
      <c r="K87" s="73"/>
      <c r="L87" s="73"/>
      <c r="M87" s="73"/>
      <c r="N87" s="73"/>
      <c r="O87" s="74"/>
      <c r="P87" s="74"/>
      <c r="Q87" s="74"/>
      <c r="R87" s="74"/>
      <c r="S87" s="75"/>
      <c r="T87" s="74"/>
      <c r="U87" s="74"/>
      <c r="V87" s="74"/>
      <c r="W87" s="74"/>
      <c r="X87" s="75"/>
      <c r="Y87" s="74"/>
      <c r="Z87" s="74"/>
      <c r="AA87" s="74"/>
      <c r="AB87" s="74"/>
      <c r="AC87" s="75"/>
    </row>
    <row r="88" spans="2:29" ht="15" customHeight="1">
      <c r="B88" s="78" t="s">
        <v>80</v>
      </c>
      <c r="C88" s="76" t="s">
        <v>79</v>
      </c>
      <c r="D88" s="77">
        <v>2024</v>
      </c>
      <c r="E88" s="72"/>
      <c r="F88" s="72"/>
      <c r="G88" s="72"/>
      <c r="H88" s="72"/>
      <c r="I88" s="72"/>
      <c r="J88" s="73"/>
      <c r="K88" s="73"/>
      <c r="L88" s="73"/>
      <c r="M88" s="73"/>
      <c r="N88" s="73"/>
      <c r="O88" s="74"/>
      <c r="P88" s="74"/>
      <c r="Q88" s="74"/>
      <c r="R88" s="74"/>
      <c r="S88" s="75"/>
      <c r="T88" s="74"/>
      <c r="U88" s="74"/>
      <c r="V88" s="74"/>
      <c r="W88" s="74"/>
      <c r="X88" s="75"/>
      <c r="Y88" s="74"/>
      <c r="Z88" s="74"/>
      <c r="AA88" s="74"/>
      <c r="AB88" s="74"/>
      <c r="AC88" s="75"/>
    </row>
    <row r="89" spans="2:29" ht="15" customHeight="1">
      <c r="B89" s="78" t="s">
        <v>80</v>
      </c>
      <c r="C89" s="76" t="s">
        <v>79</v>
      </c>
      <c r="D89" s="77">
        <v>2025</v>
      </c>
      <c r="E89" s="72"/>
      <c r="F89" s="72"/>
      <c r="G89" s="72"/>
      <c r="H89" s="72"/>
      <c r="I89" s="72"/>
      <c r="J89" s="73"/>
      <c r="K89" s="73"/>
      <c r="L89" s="73"/>
      <c r="M89" s="73"/>
      <c r="N89" s="73"/>
      <c r="O89" s="74"/>
      <c r="P89" s="74"/>
      <c r="Q89" s="74"/>
      <c r="R89" s="74"/>
      <c r="S89" s="75"/>
      <c r="T89" s="74"/>
      <c r="U89" s="74"/>
      <c r="V89" s="74"/>
      <c r="W89" s="74"/>
      <c r="X89" s="75"/>
      <c r="Y89" s="74"/>
      <c r="Z89" s="74"/>
      <c r="AA89" s="74"/>
      <c r="AB89" s="74"/>
      <c r="AC89" s="75"/>
    </row>
    <row r="90" spans="2:29" ht="15" customHeight="1">
      <c r="B90" s="78" t="s">
        <v>80</v>
      </c>
      <c r="C90" s="76" t="s">
        <v>79</v>
      </c>
      <c r="D90" s="77">
        <v>2026</v>
      </c>
      <c r="E90" s="72"/>
      <c r="F90" s="72"/>
      <c r="G90" s="72"/>
      <c r="H90" s="72"/>
      <c r="I90" s="72"/>
      <c r="J90" s="73"/>
      <c r="K90" s="73"/>
      <c r="L90" s="73"/>
      <c r="M90" s="73"/>
      <c r="N90" s="73"/>
      <c r="O90" s="74"/>
      <c r="P90" s="74"/>
      <c r="Q90" s="74"/>
      <c r="R90" s="74"/>
      <c r="S90" s="75"/>
      <c r="T90" s="74"/>
      <c r="U90" s="74"/>
      <c r="V90" s="74"/>
      <c r="W90" s="74"/>
      <c r="X90" s="75"/>
      <c r="Y90" s="74"/>
      <c r="Z90" s="74"/>
      <c r="AA90" s="74"/>
      <c r="AB90" s="74"/>
      <c r="AC90" s="75"/>
    </row>
    <row r="91" spans="2:29" ht="15" customHeight="1">
      <c r="B91" s="78" t="s">
        <v>80</v>
      </c>
      <c r="C91" s="76" t="s">
        <v>79</v>
      </c>
      <c r="D91" s="77">
        <v>2027</v>
      </c>
      <c r="E91" s="72"/>
      <c r="F91" s="72"/>
      <c r="G91" s="72"/>
      <c r="H91" s="72"/>
      <c r="I91" s="72"/>
      <c r="J91" s="73"/>
      <c r="K91" s="73"/>
      <c r="L91" s="73"/>
      <c r="M91" s="73"/>
      <c r="N91" s="73"/>
      <c r="O91" s="74"/>
      <c r="P91" s="74"/>
      <c r="Q91" s="74"/>
      <c r="R91" s="74"/>
      <c r="S91" s="75"/>
      <c r="T91" s="74"/>
      <c r="U91" s="74"/>
      <c r="V91" s="74"/>
      <c r="W91" s="74"/>
      <c r="X91" s="75"/>
      <c r="Y91" s="74"/>
      <c r="Z91" s="74"/>
      <c r="AA91" s="74"/>
      <c r="AB91" s="74"/>
      <c r="AC91" s="75"/>
    </row>
    <row r="92" spans="2:29" ht="15" customHeight="1">
      <c r="B92" s="78" t="s">
        <v>80</v>
      </c>
      <c r="C92" s="76" t="s">
        <v>79</v>
      </c>
      <c r="D92" s="77">
        <v>2028</v>
      </c>
      <c r="E92" s="72"/>
      <c r="F92" s="72"/>
      <c r="G92" s="72"/>
      <c r="H92" s="72"/>
      <c r="I92" s="72"/>
      <c r="J92" s="73"/>
      <c r="K92" s="73"/>
      <c r="L92" s="73"/>
      <c r="M92" s="73"/>
      <c r="N92" s="73"/>
      <c r="O92" s="74"/>
      <c r="P92" s="74"/>
      <c r="Q92" s="74"/>
      <c r="R92" s="74"/>
      <c r="S92" s="75"/>
      <c r="T92" s="74"/>
      <c r="U92" s="74"/>
      <c r="V92" s="74"/>
      <c r="W92" s="74"/>
      <c r="X92" s="75"/>
      <c r="Y92" s="74"/>
      <c r="Z92" s="74"/>
      <c r="AA92" s="74"/>
      <c r="AB92" s="74"/>
      <c r="AC92" s="75"/>
    </row>
    <row r="93" spans="2:29" ht="15" customHeight="1">
      <c r="B93" s="78" t="s">
        <v>80</v>
      </c>
      <c r="C93" s="76" t="s">
        <v>79</v>
      </c>
      <c r="D93" s="77">
        <v>2029</v>
      </c>
      <c r="E93" s="72"/>
      <c r="F93" s="72"/>
      <c r="G93" s="72"/>
      <c r="H93" s="72"/>
      <c r="I93" s="72"/>
      <c r="J93" s="73"/>
      <c r="K93" s="73"/>
      <c r="L93" s="73"/>
      <c r="M93" s="73"/>
      <c r="N93" s="73"/>
      <c r="O93" s="74"/>
      <c r="P93" s="74"/>
      <c r="Q93" s="74"/>
      <c r="R93" s="74"/>
      <c r="S93" s="75"/>
      <c r="T93" s="74"/>
      <c r="U93" s="74"/>
      <c r="V93" s="74"/>
      <c r="W93" s="74"/>
      <c r="X93" s="75"/>
      <c r="Y93" s="74"/>
      <c r="Z93" s="74"/>
      <c r="AA93" s="74"/>
      <c r="AB93" s="74"/>
      <c r="AC93" s="75"/>
    </row>
    <row r="94" spans="2:29" ht="15" customHeight="1">
      <c r="B94" s="78" t="s">
        <v>80</v>
      </c>
      <c r="C94" s="76" t="s">
        <v>79</v>
      </c>
      <c r="D94" s="77">
        <v>2030</v>
      </c>
      <c r="E94" s="72"/>
      <c r="F94" s="72"/>
      <c r="G94" s="72"/>
      <c r="H94" s="72"/>
      <c r="I94" s="72"/>
      <c r="J94" s="73"/>
      <c r="K94" s="73"/>
      <c r="L94" s="73"/>
      <c r="M94" s="73"/>
      <c r="N94" s="73"/>
      <c r="O94" s="74"/>
      <c r="P94" s="74"/>
      <c r="Q94" s="74"/>
      <c r="R94" s="74"/>
      <c r="S94" s="75"/>
      <c r="T94" s="74"/>
      <c r="U94" s="74"/>
      <c r="V94" s="74"/>
      <c r="W94" s="74"/>
      <c r="X94" s="75"/>
      <c r="Y94" s="74"/>
      <c r="Z94" s="74"/>
      <c r="AA94" s="74"/>
      <c r="AB94" s="74"/>
      <c r="AC94" s="75"/>
    </row>
    <row r="95" spans="2:29" ht="15" customHeight="1">
      <c r="B95" s="78" t="s">
        <v>80</v>
      </c>
      <c r="C95" s="76" t="s">
        <v>79</v>
      </c>
      <c r="D95" s="77">
        <v>2031</v>
      </c>
      <c r="E95" s="72"/>
      <c r="F95" s="72"/>
      <c r="G95" s="72"/>
      <c r="H95" s="72"/>
      <c r="I95" s="72"/>
      <c r="J95" s="73"/>
      <c r="K95" s="73"/>
      <c r="L95" s="73"/>
      <c r="M95" s="73"/>
      <c r="N95" s="73"/>
      <c r="O95" s="74"/>
      <c r="P95" s="74"/>
      <c r="Q95" s="74"/>
      <c r="R95" s="74"/>
      <c r="S95" s="75"/>
      <c r="T95" s="74"/>
      <c r="U95" s="74"/>
      <c r="V95" s="74"/>
      <c r="W95" s="74"/>
      <c r="X95" s="75"/>
      <c r="Y95" s="74"/>
      <c r="Z95" s="74"/>
      <c r="AA95" s="74"/>
      <c r="AB95" s="74"/>
      <c r="AC95" s="75"/>
    </row>
    <row r="96" spans="2:29" ht="15" customHeight="1">
      <c r="B96" s="78" t="s">
        <v>80</v>
      </c>
      <c r="C96" s="76" t="s">
        <v>79</v>
      </c>
      <c r="D96" s="77">
        <v>2032</v>
      </c>
      <c r="E96" s="72"/>
      <c r="F96" s="72"/>
      <c r="G96" s="72"/>
      <c r="H96" s="72"/>
      <c r="I96" s="72"/>
      <c r="J96" s="73"/>
      <c r="K96" s="73"/>
      <c r="L96" s="73"/>
      <c r="M96" s="73"/>
      <c r="N96" s="73"/>
      <c r="O96" s="74"/>
      <c r="P96" s="74"/>
      <c r="Q96" s="74"/>
      <c r="R96" s="74"/>
      <c r="S96" s="75"/>
      <c r="T96" s="74"/>
      <c r="U96" s="74"/>
      <c r="V96" s="74"/>
      <c r="W96" s="74"/>
      <c r="X96" s="75"/>
      <c r="Y96" s="74"/>
      <c r="Z96" s="74"/>
      <c r="AA96" s="74"/>
      <c r="AB96" s="74"/>
      <c r="AC96" s="75"/>
    </row>
    <row r="97" spans="2:29" ht="15" customHeight="1">
      <c r="B97" s="78" t="s">
        <v>80</v>
      </c>
      <c r="C97" s="76" t="s">
        <v>79</v>
      </c>
      <c r="D97" s="77">
        <v>2033</v>
      </c>
      <c r="E97" s="72"/>
      <c r="F97" s="72"/>
      <c r="G97" s="72"/>
      <c r="H97" s="72"/>
      <c r="I97" s="72"/>
      <c r="J97" s="73"/>
      <c r="K97" s="73"/>
      <c r="L97" s="73"/>
      <c r="M97" s="73"/>
      <c r="N97" s="73"/>
      <c r="O97" s="74"/>
      <c r="P97" s="74"/>
      <c r="Q97" s="74"/>
      <c r="R97" s="74"/>
      <c r="S97" s="75"/>
      <c r="T97" s="74"/>
      <c r="U97" s="74"/>
      <c r="V97" s="74"/>
      <c r="W97" s="74"/>
      <c r="X97" s="75"/>
      <c r="Y97" s="74"/>
      <c r="Z97" s="74"/>
      <c r="AA97" s="74"/>
      <c r="AB97" s="74"/>
      <c r="AC97" s="75"/>
    </row>
    <row r="98" spans="2:29" ht="15" customHeight="1">
      <c r="B98" s="78" t="s">
        <v>80</v>
      </c>
      <c r="C98" s="76" t="s">
        <v>79</v>
      </c>
      <c r="D98" s="77">
        <v>2034</v>
      </c>
      <c r="E98" s="72"/>
      <c r="F98" s="72"/>
      <c r="G98" s="72"/>
      <c r="H98" s="72"/>
      <c r="I98" s="72"/>
      <c r="J98" s="73"/>
      <c r="K98" s="73"/>
      <c r="L98" s="73"/>
      <c r="M98" s="73"/>
      <c r="N98" s="73"/>
      <c r="O98" s="74"/>
      <c r="P98" s="74"/>
      <c r="Q98" s="74"/>
      <c r="R98" s="74"/>
      <c r="S98" s="75"/>
      <c r="T98" s="74"/>
      <c r="U98" s="74"/>
      <c r="V98" s="74"/>
      <c r="W98" s="74"/>
      <c r="X98" s="75"/>
      <c r="Y98" s="74"/>
      <c r="Z98" s="74"/>
      <c r="AA98" s="74"/>
      <c r="AB98" s="74"/>
      <c r="AC98" s="75"/>
    </row>
    <row r="99" spans="2:29" ht="15" customHeight="1">
      <c r="B99" s="78" t="s">
        <v>80</v>
      </c>
      <c r="C99" s="76" t="s">
        <v>79</v>
      </c>
      <c r="D99" s="77">
        <v>2035</v>
      </c>
      <c r="E99" s="72"/>
      <c r="F99" s="72"/>
      <c r="G99" s="72"/>
      <c r="H99" s="72"/>
      <c r="I99" s="72"/>
      <c r="J99" s="73"/>
      <c r="K99" s="73"/>
      <c r="L99" s="73"/>
      <c r="M99" s="73"/>
      <c r="N99" s="73"/>
      <c r="O99" s="74"/>
      <c r="P99" s="74"/>
      <c r="Q99" s="74"/>
      <c r="R99" s="74"/>
      <c r="S99" s="75"/>
      <c r="T99" s="74"/>
      <c r="U99" s="74"/>
      <c r="V99" s="74"/>
      <c r="W99" s="74"/>
      <c r="X99" s="75"/>
      <c r="Y99" s="74"/>
      <c r="Z99" s="74"/>
      <c r="AA99" s="74"/>
      <c r="AB99" s="74"/>
      <c r="AC99" s="75"/>
    </row>
    <row r="100" spans="2:29" ht="15.75" customHeight="1">
      <c r="B100" s="110" t="s">
        <v>88</v>
      </c>
      <c r="C100" s="111"/>
      <c r="D100" s="111"/>
      <c r="E100" s="111"/>
      <c r="F100" s="111"/>
      <c r="G100" s="111"/>
      <c r="H100" s="111"/>
      <c r="I100" s="111"/>
      <c r="J100" s="111"/>
      <c r="K100" s="111"/>
      <c r="L100" s="111"/>
      <c r="M100" s="111"/>
      <c r="N100" s="111"/>
      <c r="O100" s="111"/>
      <c r="P100" s="111"/>
      <c r="Q100" s="111"/>
      <c r="R100" s="111"/>
      <c r="S100" s="111"/>
      <c r="T100" s="111"/>
      <c r="U100" s="111"/>
      <c r="V100" s="111"/>
      <c r="W100" s="111"/>
      <c r="X100" s="111"/>
      <c r="Y100" s="111"/>
      <c r="Z100" s="111"/>
      <c r="AA100" s="111"/>
      <c r="AB100" s="111"/>
      <c r="AC100" s="112"/>
    </row>
    <row r="101" spans="2:29" ht="15">
      <c r="B101" s="79" t="s">
        <v>78</v>
      </c>
      <c r="C101" s="67" t="s">
        <v>79</v>
      </c>
      <c r="D101" s="68">
        <v>2020</v>
      </c>
      <c r="E101" s="69"/>
      <c r="F101" s="70"/>
      <c r="G101" s="70"/>
      <c r="H101" s="70"/>
      <c r="I101" s="70"/>
      <c r="J101" s="70"/>
      <c r="K101" s="70"/>
      <c r="L101" s="70"/>
      <c r="M101" s="70"/>
      <c r="N101" s="70"/>
      <c r="O101" s="70"/>
      <c r="P101" s="70"/>
      <c r="Q101" s="70"/>
      <c r="R101" s="70"/>
      <c r="S101" s="70"/>
      <c r="T101" s="70"/>
      <c r="U101" s="70"/>
      <c r="V101" s="70"/>
      <c r="W101" s="70"/>
      <c r="X101" s="70"/>
      <c r="Y101" s="70"/>
      <c r="Z101" s="70"/>
      <c r="AA101" s="70"/>
      <c r="AB101" s="70"/>
      <c r="AC101" s="70"/>
    </row>
    <row r="102" spans="2:29" ht="15">
      <c r="B102" s="79" t="s">
        <v>78</v>
      </c>
      <c r="C102" s="67" t="s">
        <v>79</v>
      </c>
      <c r="D102" s="68">
        <v>2021</v>
      </c>
      <c r="E102" s="69"/>
      <c r="F102" s="70"/>
      <c r="G102" s="70"/>
      <c r="H102" s="70"/>
      <c r="I102" s="70"/>
      <c r="J102" s="70"/>
      <c r="K102" s="70"/>
      <c r="L102" s="70"/>
      <c r="M102" s="70"/>
      <c r="N102" s="70"/>
      <c r="O102" s="70"/>
      <c r="P102" s="70"/>
      <c r="Q102" s="70"/>
      <c r="R102" s="70"/>
      <c r="S102" s="70"/>
      <c r="T102" s="70"/>
      <c r="U102" s="70"/>
      <c r="V102" s="70"/>
      <c r="W102" s="70"/>
      <c r="X102" s="70"/>
      <c r="Y102" s="70"/>
      <c r="Z102" s="70"/>
      <c r="AA102" s="70"/>
      <c r="AB102" s="70"/>
      <c r="AC102" s="70"/>
    </row>
    <row r="103" spans="2:29" ht="14.4">
      <c r="B103" s="78" t="s">
        <v>80</v>
      </c>
      <c r="C103" s="76" t="s">
        <v>79</v>
      </c>
      <c r="D103" s="77">
        <v>2022</v>
      </c>
      <c r="E103" s="72"/>
      <c r="F103" s="72"/>
      <c r="G103" s="72"/>
      <c r="H103" s="72"/>
      <c r="I103" s="72"/>
      <c r="J103" s="73"/>
      <c r="K103" s="73"/>
      <c r="L103" s="73"/>
      <c r="M103" s="73"/>
      <c r="N103" s="73"/>
      <c r="O103" s="74"/>
      <c r="P103" s="74"/>
      <c r="Q103" s="74"/>
      <c r="R103" s="74"/>
      <c r="S103" s="75"/>
      <c r="T103" s="74"/>
      <c r="U103" s="74"/>
      <c r="V103" s="74"/>
      <c r="W103" s="74"/>
      <c r="X103" s="75"/>
      <c r="Y103" s="74"/>
      <c r="Z103" s="74"/>
      <c r="AA103" s="74"/>
      <c r="AB103" s="74"/>
      <c r="AC103" s="75"/>
    </row>
    <row r="104" spans="2:29" ht="14.4">
      <c r="B104" s="78" t="s">
        <v>80</v>
      </c>
      <c r="C104" s="76" t="s">
        <v>79</v>
      </c>
      <c r="D104" s="77">
        <v>2023</v>
      </c>
      <c r="E104" s="72"/>
      <c r="F104" s="72"/>
      <c r="G104" s="72"/>
      <c r="H104" s="72"/>
      <c r="I104" s="72"/>
      <c r="J104" s="73"/>
      <c r="K104" s="73"/>
      <c r="L104" s="73"/>
      <c r="M104" s="73"/>
      <c r="N104" s="73"/>
      <c r="O104" s="74"/>
      <c r="P104" s="74"/>
      <c r="Q104" s="74"/>
      <c r="R104" s="74"/>
      <c r="S104" s="75"/>
      <c r="T104" s="74"/>
      <c r="U104" s="74"/>
      <c r="V104" s="74"/>
      <c r="W104" s="74"/>
      <c r="X104" s="75"/>
      <c r="Y104" s="74"/>
      <c r="Z104" s="74"/>
      <c r="AA104" s="74"/>
      <c r="AB104" s="74"/>
      <c r="AC104" s="75"/>
    </row>
    <row r="105" spans="2:29" ht="14.4">
      <c r="B105" s="78" t="s">
        <v>80</v>
      </c>
      <c r="C105" s="76" t="s">
        <v>79</v>
      </c>
      <c r="D105" s="77">
        <v>2024</v>
      </c>
      <c r="E105" s="72"/>
      <c r="F105" s="72"/>
      <c r="G105" s="72"/>
      <c r="H105" s="72"/>
      <c r="I105" s="72"/>
      <c r="J105" s="73"/>
      <c r="K105" s="73"/>
      <c r="L105" s="73"/>
      <c r="M105" s="73"/>
      <c r="N105" s="73"/>
      <c r="O105" s="74"/>
      <c r="P105" s="74"/>
      <c r="Q105" s="74"/>
      <c r="R105" s="74"/>
      <c r="S105" s="75"/>
      <c r="T105" s="74"/>
      <c r="U105" s="74"/>
      <c r="V105" s="74"/>
      <c r="W105" s="74"/>
      <c r="X105" s="75"/>
      <c r="Y105" s="74"/>
      <c r="Z105" s="74"/>
      <c r="AA105" s="74"/>
      <c r="AB105" s="74"/>
      <c r="AC105" s="75"/>
    </row>
    <row r="106" spans="2:29" ht="14.4">
      <c r="B106" s="78" t="s">
        <v>80</v>
      </c>
      <c r="C106" s="76" t="s">
        <v>79</v>
      </c>
      <c r="D106" s="77">
        <v>2025</v>
      </c>
      <c r="E106" s="72"/>
      <c r="F106" s="72"/>
      <c r="G106" s="72"/>
      <c r="H106" s="72"/>
      <c r="I106" s="72"/>
      <c r="J106" s="73"/>
      <c r="K106" s="73"/>
      <c r="L106" s="73"/>
      <c r="M106" s="73"/>
      <c r="N106" s="73"/>
      <c r="O106" s="74"/>
      <c r="P106" s="74"/>
      <c r="Q106" s="74"/>
      <c r="R106" s="74"/>
      <c r="S106" s="75"/>
      <c r="T106" s="74"/>
      <c r="U106" s="74"/>
      <c r="V106" s="74"/>
      <c r="W106" s="74"/>
      <c r="X106" s="75"/>
      <c r="Y106" s="74"/>
      <c r="Z106" s="74"/>
      <c r="AA106" s="74"/>
      <c r="AB106" s="74"/>
      <c r="AC106" s="75"/>
    </row>
    <row r="107" spans="2:29" ht="14.4">
      <c r="B107" s="78" t="s">
        <v>80</v>
      </c>
      <c r="C107" s="76" t="s">
        <v>79</v>
      </c>
      <c r="D107" s="77">
        <v>2026</v>
      </c>
      <c r="E107" s="72"/>
      <c r="F107" s="72"/>
      <c r="G107" s="72"/>
      <c r="H107" s="72"/>
      <c r="I107" s="72"/>
      <c r="J107" s="73"/>
      <c r="K107" s="73"/>
      <c r="L107" s="73"/>
      <c r="M107" s="73"/>
      <c r="N107" s="73"/>
      <c r="O107" s="74"/>
      <c r="P107" s="74"/>
      <c r="Q107" s="74"/>
      <c r="R107" s="74"/>
      <c r="S107" s="75"/>
      <c r="T107" s="74"/>
      <c r="U107" s="74"/>
      <c r="V107" s="74"/>
      <c r="W107" s="74"/>
      <c r="X107" s="75"/>
      <c r="Y107" s="74"/>
      <c r="Z107" s="74"/>
      <c r="AA107" s="74"/>
      <c r="AB107" s="74"/>
      <c r="AC107" s="75"/>
    </row>
    <row r="108" spans="2:29" ht="14.4">
      <c r="B108" s="78" t="s">
        <v>80</v>
      </c>
      <c r="C108" s="76" t="s">
        <v>79</v>
      </c>
      <c r="D108" s="77">
        <v>2027</v>
      </c>
      <c r="E108" s="72"/>
      <c r="F108" s="72"/>
      <c r="G108" s="72"/>
      <c r="H108" s="72"/>
      <c r="I108" s="72"/>
      <c r="J108" s="73"/>
      <c r="K108" s="73"/>
      <c r="L108" s="73"/>
      <c r="M108" s="73"/>
      <c r="N108" s="73"/>
      <c r="O108" s="74"/>
      <c r="P108" s="74"/>
      <c r="Q108" s="74"/>
      <c r="R108" s="74"/>
      <c r="S108" s="75"/>
      <c r="T108" s="74"/>
      <c r="U108" s="74"/>
      <c r="V108" s="74"/>
      <c r="W108" s="74"/>
      <c r="X108" s="75"/>
      <c r="Y108" s="74"/>
      <c r="Z108" s="74"/>
      <c r="AA108" s="74"/>
      <c r="AB108" s="74"/>
      <c r="AC108" s="75"/>
    </row>
    <row r="109" spans="2:29" ht="14.4">
      <c r="B109" s="78" t="s">
        <v>80</v>
      </c>
      <c r="C109" s="76" t="s">
        <v>79</v>
      </c>
      <c r="D109" s="77">
        <v>2028</v>
      </c>
      <c r="E109" s="72"/>
      <c r="F109" s="72"/>
      <c r="G109" s="72"/>
      <c r="H109" s="72"/>
      <c r="I109" s="72"/>
      <c r="J109" s="73"/>
      <c r="K109" s="73"/>
      <c r="L109" s="73"/>
      <c r="M109" s="73"/>
      <c r="N109" s="73"/>
      <c r="O109" s="74"/>
      <c r="P109" s="74"/>
      <c r="Q109" s="74"/>
      <c r="R109" s="74"/>
      <c r="S109" s="75"/>
      <c r="T109" s="74"/>
      <c r="U109" s="74"/>
      <c r="V109" s="74"/>
      <c r="W109" s="74"/>
      <c r="X109" s="75"/>
      <c r="Y109" s="74"/>
      <c r="Z109" s="74"/>
      <c r="AA109" s="74"/>
      <c r="AB109" s="74"/>
      <c r="AC109" s="75"/>
    </row>
    <row r="110" spans="2:29" ht="14.4">
      <c r="B110" s="78" t="s">
        <v>80</v>
      </c>
      <c r="C110" s="76" t="s">
        <v>79</v>
      </c>
      <c r="D110" s="77">
        <v>2029</v>
      </c>
      <c r="E110" s="72"/>
      <c r="F110" s="72"/>
      <c r="G110" s="72"/>
      <c r="H110" s="72"/>
      <c r="I110" s="72"/>
      <c r="J110" s="73"/>
      <c r="K110" s="73"/>
      <c r="L110" s="73"/>
      <c r="M110" s="73"/>
      <c r="N110" s="73"/>
      <c r="O110" s="74"/>
      <c r="P110" s="74"/>
      <c r="Q110" s="74"/>
      <c r="R110" s="74"/>
      <c r="S110" s="75"/>
      <c r="T110" s="74"/>
      <c r="U110" s="74"/>
      <c r="V110" s="74"/>
      <c r="W110" s="74"/>
      <c r="X110" s="75"/>
      <c r="Y110" s="74"/>
      <c r="Z110" s="74"/>
      <c r="AA110" s="74"/>
      <c r="AB110" s="74"/>
      <c r="AC110" s="75"/>
    </row>
    <row r="111" spans="2:29" ht="14.4">
      <c r="B111" s="78" t="s">
        <v>80</v>
      </c>
      <c r="C111" s="76" t="s">
        <v>79</v>
      </c>
      <c r="D111" s="77">
        <v>2030</v>
      </c>
      <c r="E111" s="72"/>
      <c r="F111" s="72"/>
      <c r="G111" s="72"/>
      <c r="H111" s="72"/>
      <c r="I111" s="72"/>
      <c r="J111" s="73"/>
      <c r="K111" s="73"/>
      <c r="L111" s="73"/>
      <c r="M111" s="73"/>
      <c r="N111" s="73"/>
      <c r="O111" s="74"/>
      <c r="P111" s="74"/>
      <c r="Q111" s="74"/>
      <c r="R111" s="74"/>
      <c r="S111" s="75"/>
      <c r="T111" s="74"/>
      <c r="U111" s="74"/>
      <c r="V111" s="74"/>
      <c r="W111" s="74"/>
      <c r="X111" s="75"/>
      <c r="Y111" s="74"/>
      <c r="Z111" s="74"/>
      <c r="AA111" s="74"/>
      <c r="AB111" s="74"/>
      <c r="AC111" s="75"/>
    </row>
    <row r="112" spans="2:29" ht="14.4">
      <c r="B112" s="78" t="s">
        <v>80</v>
      </c>
      <c r="C112" s="76" t="s">
        <v>79</v>
      </c>
      <c r="D112" s="77">
        <v>2031</v>
      </c>
      <c r="E112" s="72"/>
      <c r="F112" s="72"/>
      <c r="G112" s="72"/>
      <c r="H112" s="72"/>
      <c r="I112" s="72"/>
      <c r="J112" s="73"/>
      <c r="K112" s="73"/>
      <c r="L112" s="73"/>
      <c r="M112" s="73"/>
      <c r="N112" s="73"/>
      <c r="O112" s="74"/>
      <c r="P112" s="74"/>
      <c r="Q112" s="74"/>
      <c r="R112" s="74"/>
      <c r="S112" s="75"/>
      <c r="T112" s="74"/>
      <c r="U112" s="74"/>
      <c r="V112" s="74"/>
      <c r="W112" s="74"/>
      <c r="X112" s="75"/>
      <c r="Y112" s="74"/>
      <c r="Z112" s="74"/>
      <c r="AA112" s="74"/>
      <c r="AB112" s="74"/>
      <c r="AC112" s="75"/>
    </row>
    <row r="113" spans="2:29" ht="14.4">
      <c r="B113" s="78" t="s">
        <v>80</v>
      </c>
      <c r="C113" s="76" t="s">
        <v>79</v>
      </c>
      <c r="D113" s="77">
        <v>2032</v>
      </c>
      <c r="E113" s="72"/>
      <c r="F113" s="72"/>
      <c r="G113" s="72"/>
      <c r="H113" s="72"/>
      <c r="I113" s="72"/>
      <c r="J113" s="73"/>
      <c r="K113" s="73"/>
      <c r="L113" s="73"/>
      <c r="M113" s="73"/>
      <c r="N113" s="73"/>
      <c r="O113" s="74"/>
      <c r="P113" s="74"/>
      <c r="Q113" s="74"/>
      <c r="R113" s="74"/>
      <c r="S113" s="75"/>
      <c r="T113" s="74"/>
      <c r="U113" s="74"/>
      <c r="V113" s="74"/>
      <c r="W113" s="74"/>
      <c r="X113" s="75"/>
      <c r="Y113" s="74"/>
      <c r="Z113" s="74"/>
      <c r="AA113" s="74"/>
      <c r="AB113" s="74"/>
      <c r="AC113" s="75"/>
    </row>
    <row r="114" spans="2:29" ht="14.4">
      <c r="B114" s="78" t="s">
        <v>80</v>
      </c>
      <c r="C114" s="76" t="s">
        <v>79</v>
      </c>
      <c r="D114" s="77">
        <v>2033</v>
      </c>
      <c r="E114" s="72"/>
      <c r="F114" s="72"/>
      <c r="G114" s="72"/>
      <c r="H114" s="72"/>
      <c r="I114" s="72"/>
      <c r="J114" s="73"/>
      <c r="K114" s="73"/>
      <c r="L114" s="73"/>
      <c r="M114" s="73"/>
      <c r="N114" s="73"/>
      <c r="O114" s="74"/>
      <c r="P114" s="74"/>
      <c r="Q114" s="74"/>
      <c r="R114" s="74"/>
      <c r="S114" s="75"/>
      <c r="T114" s="74"/>
      <c r="U114" s="74"/>
      <c r="V114" s="74"/>
      <c r="W114" s="74"/>
      <c r="X114" s="75"/>
      <c r="Y114" s="74"/>
      <c r="Z114" s="74"/>
      <c r="AA114" s="74"/>
      <c r="AB114" s="74"/>
      <c r="AC114" s="75"/>
    </row>
    <row r="115" spans="2:29" ht="14.4">
      <c r="B115" s="78" t="s">
        <v>80</v>
      </c>
      <c r="C115" s="76" t="s">
        <v>79</v>
      </c>
      <c r="D115" s="77">
        <v>2034</v>
      </c>
      <c r="E115" s="72"/>
      <c r="F115" s="72"/>
      <c r="G115" s="72"/>
      <c r="H115" s="72"/>
      <c r="I115" s="72"/>
      <c r="J115" s="73"/>
      <c r="K115" s="73"/>
      <c r="L115" s="73"/>
      <c r="M115" s="73"/>
      <c r="N115" s="73"/>
      <c r="O115" s="74"/>
      <c r="P115" s="74"/>
      <c r="Q115" s="74"/>
      <c r="R115" s="74"/>
      <c r="S115" s="75"/>
      <c r="T115" s="74"/>
      <c r="U115" s="74"/>
      <c r="V115" s="74"/>
      <c r="W115" s="74"/>
      <c r="X115" s="75"/>
      <c r="Y115" s="74"/>
      <c r="Z115" s="74"/>
      <c r="AA115" s="74"/>
      <c r="AB115" s="74"/>
      <c r="AC115" s="75"/>
    </row>
    <row r="116" spans="2:29" ht="14.4">
      <c r="B116" s="78" t="s">
        <v>80</v>
      </c>
      <c r="C116" s="76" t="s">
        <v>79</v>
      </c>
      <c r="D116" s="77">
        <v>2035</v>
      </c>
      <c r="E116" s="72"/>
      <c r="F116" s="72"/>
      <c r="G116" s="72"/>
      <c r="H116" s="72"/>
      <c r="I116" s="72"/>
      <c r="J116" s="73"/>
      <c r="K116" s="73"/>
      <c r="L116" s="73"/>
      <c r="M116" s="73"/>
      <c r="N116" s="73"/>
      <c r="O116" s="74"/>
      <c r="P116" s="74"/>
      <c r="Q116" s="74"/>
      <c r="R116" s="74"/>
      <c r="S116" s="75"/>
      <c r="T116" s="74"/>
      <c r="U116" s="74"/>
      <c r="V116" s="74"/>
      <c r="W116" s="74"/>
      <c r="X116" s="75"/>
      <c r="Y116" s="74"/>
      <c r="Z116" s="74"/>
      <c r="AA116" s="74"/>
      <c r="AB116" s="74"/>
      <c r="AC116" s="75"/>
    </row>
    <row r="117" spans="2:29">
      <c r="D117" t="s">
        <v>81</v>
      </c>
      <c r="T117" t="s">
        <v>82</v>
      </c>
    </row>
  </sheetData>
  <mergeCells count="20">
    <mergeCell ref="B100:AC100"/>
    <mergeCell ref="B31:AC31"/>
    <mergeCell ref="B48:AC48"/>
    <mergeCell ref="B66:AC66"/>
    <mergeCell ref="B83:AC83"/>
    <mergeCell ref="B28:AC28"/>
    <mergeCell ref="E29:I29"/>
    <mergeCell ref="J29:N29"/>
    <mergeCell ref="O29:S29"/>
    <mergeCell ref="T29:X29"/>
    <mergeCell ref="Y29:AC29"/>
    <mergeCell ref="B1:AC1"/>
    <mergeCell ref="B6:AC6"/>
    <mergeCell ref="Y7:AC7"/>
    <mergeCell ref="T7:X7"/>
    <mergeCell ref="B2:S2"/>
    <mergeCell ref="E7:I7"/>
    <mergeCell ref="J7:N7"/>
    <mergeCell ref="O7:S7"/>
    <mergeCell ref="B4:AC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34B75E45E5BCE46965C34C396CCE5BA" ma:contentTypeVersion="4" ma:contentTypeDescription="Create a new document." ma:contentTypeScope="" ma:versionID="297cd900d1f08b2e42d8178dd8840f7e">
  <xsd:schema xmlns:xsd="http://www.w3.org/2001/XMLSchema" xmlns:xs="http://www.w3.org/2001/XMLSchema" xmlns:p="http://schemas.microsoft.com/office/2006/metadata/properties" xmlns:ns2="64776ad0-39d4-4130-bf63-b73fdd226409" xmlns:ns3="263dcc5b-2454-4d67-bfd0-48987ca6b20e" targetNamespace="http://schemas.microsoft.com/office/2006/metadata/properties" ma:root="true" ma:fieldsID="d14f3195a6bbe00f3439c3a93dc30a5e" ns2:_="" ns3:_="">
    <xsd:import namespace="64776ad0-39d4-4130-bf63-b73fdd226409"/>
    <xsd:import namespace="263dcc5b-2454-4d67-bfd0-48987ca6b2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776ad0-39d4-4130-bf63-b73fdd2264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cc5b-2454-4d67-bfd0-48987ca6b2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1C97C0F-F29D-4848-A816-DE67DAAA2A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776ad0-39d4-4130-bf63-b73fdd226409"/>
    <ds:schemaRef ds:uri="263dcc5b-2454-4d67-bfd0-48987ca6b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BA7E7B-D20B-4C75-8E7E-0B332DBEA12A}">
  <ds:schemaRefs>
    <ds:schemaRef ds:uri="http://schemas.microsoft.com/sharepoint/v3/contenttype/forms"/>
  </ds:schemaRefs>
</ds:datastoreItem>
</file>

<file path=customXml/itemProps3.xml><?xml version="1.0" encoding="utf-8"?>
<ds:datastoreItem xmlns:ds="http://schemas.openxmlformats.org/officeDocument/2006/customXml" ds:itemID="{F9E63AD5-E07D-42DC-8578-31B42248C68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Certification</vt:lpstr>
      <vt:lpstr>FilingInstructions</vt:lpstr>
      <vt:lpstr>Form 1</vt:lpstr>
      <vt:lpstr>Form 2</vt:lpstr>
      <vt:lpstr>Form 3</vt:lpstr>
      <vt:lpstr>Form 4</vt:lpstr>
      <vt:lpstr>coname</vt:lpstr>
      <vt:lpstr>fcdata</vt:lpstr>
      <vt:lpstr>LSID</vt:lpstr>
      <vt:lpstr>ndata</vt:lpstr>
      <vt:lpstr>Certification!Print_Area</vt:lpstr>
      <vt:lpstr>FilingInstructions!Print_Area</vt:lpstr>
      <vt:lpstr>'Form 1'!Print_Area</vt:lpstr>
      <vt:lpstr>'Form 3'!Print_Area</vt:lpstr>
      <vt:lpstr>FilingInstructions!Print_Titles</vt:lpstr>
      <vt:lpstr>'Form 3'!Print_Titles</vt:lpstr>
      <vt:lpstr>'Form 3'!pv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Eshraghi, Alireza</cp:lastModifiedBy>
  <cp:revision/>
  <dcterms:created xsi:type="dcterms:W3CDTF">2022-04-15T16:06:44Z</dcterms:created>
  <dcterms:modified xsi:type="dcterms:W3CDTF">2022-04-25T18:51:09Z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0x010100E34B75E45E5BCE46965C34C396CCE5BA</vt:lpwstr>
  </property>
</Properties>
</file>