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Z:\2026\YA Allocation\DR\Load Impact Protocols-Approved YA NQCs\Investor-Owned Utilities (IOUs)\"/>
    </mc:Choice>
  </mc:AlternateContent>
  <xr:revisionPtr revIDLastSave="0" documentId="13_ncr:1_{2D678E0E-1DBE-42E1-93EF-744098A762D1}" xr6:coauthVersionLast="47" xr6:coauthVersionMax="47" xr10:uidLastSave="{00000000-0000-0000-0000-000000000000}"/>
  <bookViews>
    <workbookView xWindow="28635" yWindow="-165" windowWidth="29130" windowHeight="15810" xr2:uid="{1D823BDB-EAB6-41F7-8E61-E14979043593}"/>
  </bookViews>
  <sheets>
    <sheet name="Instructions" sheetId="7" r:id="rId1"/>
    <sheet name="2026 SDG&amp;E Allocations" sheetId="1" r:id="rId2"/>
    <sheet name="2026 SDG&amp;E Allocations wDLF" sheetId="4" r:id="rId3"/>
    <sheet name="2027 SDG&amp;E Allocations" sheetId="2" r:id="rId4"/>
    <sheet name="2027 SDG&amp;E Allocations wDLF" sheetId="5" r:id="rId5"/>
    <sheet name="2028 SDG&amp;E Allocations" sheetId="3" r:id="rId6"/>
    <sheet name="2028 SDG&amp;E Allocations wDLF"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M8" i="1"/>
  <c r="L8" i="1"/>
  <c r="K8" i="1"/>
  <c r="I8" i="1"/>
  <c r="F8" i="1"/>
  <c r="E8" i="1"/>
  <c r="D8" i="1"/>
  <c r="C8" i="1"/>
</calcChain>
</file>

<file path=xl/sharedStrings.xml><?xml version="1.0" encoding="utf-8"?>
<sst xmlns="http://schemas.openxmlformats.org/spreadsheetml/2006/main" count="356" uniqueCount="60">
  <si>
    <t>INSTRUCTIONS</t>
  </si>
  <si>
    <r>
      <t xml:space="preserve">Please complete the requested data fields in the following Allocations worksheets. Each worksheet titled "Year-IOU Name-Allocations" contains the total capacity awards that have been approved by the Energy Division for each program and totals according to whether they are event-based programs (supply-side resources) or non-event based programs (load-modifying resources). Per the Slice-of-Day (SOD) framework, awards are also shown according to how the program is expected to perform during the peak hour, or the resource's capabitlity on the worst hour of the month in terms of load, as projected by the CEC's most recent IEPR forecast, under a 1-in-2 weather year planning horizon. IOUs should include all data for the three-year forward period. Questions about specific areas of this data request can be addressed to the following: Supply-side resource DR QC values: </t>
    </r>
    <r>
      <rPr>
        <u/>
        <sz val="11"/>
        <color rgb="FF0070C0"/>
        <rFont val="Times New Roman"/>
        <family val="1"/>
      </rPr>
      <t>Rebekah.Daniel@cpuc.ca.gov</t>
    </r>
    <r>
      <rPr>
        <sz val="11"/>
        <rFont val="Times New Roman"/>
        <family val="1"/>
      </rPr>
      <t xml:space="preserve">; Load-modifying resource DR QC values: </t>
    </r>
    <r>
      <rPr>
        <u/>
        <sz val="11"/>
        <color rgb="FF0070C0"/>
        <rFont val="Times New Roman"/>
        <family val="1"/>
      </rPr>
      <t>Blake.Dressel@cpuc.ca.gov</t>
    </r>
    <r>
      <rPr>
        <sz val="11"/>
        <rFont val="Times New Roman"/>
        <family val="1"/>
      </rPr>
      <t xml:space="preserve">; RA QC processes and filings: </t>
    </r>
    <r>
      <rPr>
        <u/>
        <sz val="11"/>
        <color rgb="FF0070C0"/>
        <rFont val="Times New Roman"/>
        <family val="1"/>
      </rPr>
      <t>Natalie.Guishar@cpuc.ca.gov</t>
    </r>
    <r>
      <rPr>
        <sz val="11"/>
        <rFont val="Times New Roman"/>
        <family val="1"/>
      </rPr>
      <t>.</t>
    </r>
  </si>
  <si>
    <r>
      <rPr>
        <b/>
        <sz val="11"/>
        <rFont val="Times New Roman"/>
        <family val="1"/>
      </rPr>
      <t>Note</t>
    </r>
    <r>
      <rPr>
        <sz val="11"/>
        <rFont val="Times New Roman"/>
        <family val="1"/>
      </rPr>
      <t xml:space="preserve">: Please provide a public version and a confidential version of the completed file. The public version will be posted to the CPUC's </t>
    </r>
    <r>
      <rPr>
        <u/>
        <sz val="11"/>
        <rFont val="Times New Roman"/>
        <family val="1"/>
      </rPr>
      <t>Resource Adequacy Compliance Materials</t>
    </r>
    <r>
      <rPr>
        <sz val="11"/>
        <rFont val="Times New Roman"/>
        <family val="1"/>
      </rPr>
      <t xml:space="preserve"> webpage. See instructions below on redactions of confidential information for public posting.</t>
    </r>
  </si>
  <si>
    <t>IOU Name:</t>
  </si>
  <si>
    <t>San Diego Gas &amp; Electric Company (SDG&amp;E)</t>
  </si>
  <si>
    <t>Primary Contact Name(s):</t>
  </si>
  <si>
    <t>Primary Contact Email(s):</t>
  </si>
  <si>
    <t>Worksheet</t>
  </si>
  <si>
    <t>Field Description(s) or Name(s)</t>
  </si>
  <si>
    <t>Instructions</t>
  </si>
  <si>
    <t>"Year-IOU Name-Allocations"</t>
  </si>
  <si>
    <t>Cells under the peak hour for each month per  Local Capacity Area (LCA)</t>
  </si>
  <si>
    <t>Energy Division has provided the total capacity awards for each program for all IOU service areas for the peak hour of each month, for three forward compliance years. Please apportion them to each LCA by filling in the blank cells.</t>
  </si>
  <si>
    <t>"Year-IOU Name-Allocations w/DLF"</t>
  </si>
  <si>
    <t>Cells under the peak hour for each month per  LCA</t>
  </si>
  <si>
    <r>
      <t xml:space="preserve">This worksheet will automatically populate the values for each LCA from the preceeding worksheet, inclusive of the IOU's Distribution Loss Factor (DLF), as approved in D.15-06-063 and confirmed in D.23-06-029. The DLFs for each IOU are as follows: PG&amp;E: 1.067; SCE: 1.051; and SDG&amp;E: 1.071. </t>
    </r>
    <r>
      <rPr>
        <b/>
        <sz val="11"/>
        <color theme="1"/>
        <rFont val="Times New Roman"/>
        <family val="1"/>
      </rPr>
      <t xml:space="preserve">Please check that the individual and total values are correct. </t>
    </r>
  </si>
  <si>
    <t>Payment</t>
  </si>
  <si>
    <t>Please complete payments and monthly values for each LCA. If payment for a program is from bundled customers only, enter 0. If payment is from distribution customers, enter 1. Please repeat for all worksheets.</t>
  </si>
  <si>
    <t>Confidential treatment of data for the public version of responses to this data request.</t>
  </si>
  <si>
    <r>
      <t xml:space="preserve">Please </t>
    </r>
    <r>
      <rPr>
        <b/>
        <sz val="11"/>
        <color theme="1"/>
        <rFont val="Times New Roman"/>
        <family val="1"/>
      </rPr>
      <t>remove underlying values</t>
    </r>
    <r>
      <rPr>
        <sz val="11"/>
        <color theme="1"/>
        <rFont val="Times New Roman"/>
        <family val="1"/>
      </rPr>
      <t xml:space="preserve"> and </t>
    </r>
    <r>
      <rPr>
        <b/>
        <sz val="11"/>
        <color theme="1"/>
        <rFont val="Times New Roman"/>
        <family val="1"/>
      </rPr>
      <t>highlight the cell in gray</t>
    </r>
    <r>
      <rPr>
        <sz val="11"/>
        <color theme="1"/>
        <rFont val="Times New Roman"/>
        <family val="1"/>
      </rPr>
      <t xml:space="preserve"> to indicate confidential, protected data as directed under Pub. Util. Code §§ 583, 8380; Civ. Code §§ 1798 et seq.; Gov’t Code §§ 7927.700, 7927.705, 7922.000, 7922.540, and consistent with the Commission’s “15/15 Rule” defined in D.97-10-031, D.11-07-056, and D.14-05-016. The 15/15 Rule requires that for commercial, agricultural, or industrial customer classes, if the number of customers in a data set is less than 15, or if a single customer’s load/total consumption is more than 15% of the total data, categories must be combined before the information is made publicly available. Highlighted cells include load information for sets of fewer than 15 customers and/or data sets in which a single customer makes up greater than 15% of load.</t>
    </r>
  </si>
  <si>
    <t>SDG&amp;E Demand Response (DR) Allocations for Compliance Year (CY) 2026, Estimated According to Load Impact Protocols (LIPs) Final Reports, Based on Ex-Ante Impacts at the Portfolio Level, Under 1-in-2 IOU Weather Year Conditions</t>
  </si>
  <si>
    <t xml:space="preserve">If payment for a program is recovered from bundled customers only, the value is 0. If payment is from distribution customers the value is 1. </t>
  </si>
  <si>
    <t>Program Name (Event-Based Programs/Supply-Side Resources)</t>
  </si>
  <si>
    <t>HE19</t>
  </si>
  <si>
    <t>HE20</t>
  </si>
  <si>
    <t>HE18</t>
  </si>
  <si>
    <t>HE17</t>
  </si>
  <si>
    <t>Capacity Bidding Program (CBP) - Day Ahead (inc. TI + resources 11am-7pm, 1-9 pm)</t>
  </si>
  <si>
    <t>1</t>
  </si>
  <si>
    <t>2026 Total for Event-Based Programs, Supply-Side Resources</t>
  </si>
  <si>
    <t>Program Name (Non-Event-Based Programs/Load Modifying Resources)*</t>
  </si>
  <si>
    <t>Residential Voluntary Time of Use</t>
  </si>
  <si>
    <t>EVTOU 2</t>
  </si>
  <si>
    <t>EVTOU 5</t>
  </si>
  <si>
    <t>2026 Total for Non-Event-Based Programs, Load-Modifying Resources</t>
  </si>
  <si>
    <t>2026 Total for Event-Based Programs, Supply-Side Resources and Non Event-Based Programs, Load Modifying Resources</t>
  </si>
  <si>
    <t>*RA Benefits for these programs/resources will be reflected in the CEC load forecast adjustments.</t>
  </si>
  <si>
    <t>SDG&amp;E Demand Response (DR) Allocations w/Distribution Loss Factor (DLF) for Compliance Year (CY) 2026, Estimated According to the Load Impact Protocols (LIPs) Final Reports, Based on Ex-Ante Impacts at the Portfolio Level, Under 1-in-2 IOU Weather Year Conditions</t>
  </si>
  <si>
    <t>If payment for a program is recovered from bundled customers only, the value is 0. If payment is from distribution customers the value is 1. This worksheet shows values inclusive of the Distribution Loss Factor (DLF) as approved in D.15-06-063 and D.23-06-029.</t>
  </si>
  <si>
    <t>SDG&amp;E Distribution Loss Factor</t>
  </si>
  <si>
    <t>1.071</t>
  </si>
  <si>
    <t>2026 Total for Event-Based Programs, Supply-Side Resources w/DLF</t>
  </si>
  <si>
    <t>2026 Total for Event-Based Programs, Supply-Side Resources and Non Event-Based Programs, Load Modifying Resources w/DLF</t>
  </si>
  <si>
    <t>SDG&amp;E Demand Response (DR) Allocations for Compliance Year (CY) 2027, Estimated According to Load Impact Protocols (LIPs) Final Reports, Based on Ex-Ante Impacts at the Portfolio Level, Under 1-in-2 IOU Weather Year Conditions</t>
  </si>
  <si>
    <t>2027 Total for Event-Based Programs, Supply-Side Resources</t>
  </si>
  <si>
    <t>2027 Total for Non-Event-Based Programs, Load-Modifying Resources</t>
  </si>
  <si>
    <t>2027 Total for Event-Based Programs, Supply-Side Resources and Non Event-Based Programs, Load Modifying Resources</t>
  </si>
  <si>
    <t>SDG&amp;E Demand Response (DR) Allocations w/Distribution Loss Factor (DLF) for Compliance Year (CY) 2027, Estimated According to the Load Impact Protocols (LIPs) Final Reports, Based on Ex-Ante Impacts at the Portfolio Level, Under 1-in-2 IOU Weather Year Conditions</t>
  </si>
  <si>
    <t>2027 Total for Event-Based Programs, Supply-Side Resources w/DLF</t>
  </si>
  <si>
    <t>2027 Total for Non-Event-Based Programs, Load-Modifying Resources w/DLF</t>
  </si>
  <si>
    <t>2027 Total for Event-Based Programs, Supply-Side Resources and Non Event-Based Programs, Load Modifying Resources w/DLF</t>
  </si>
  <si>
    <t>SDG&amp;E Demand Response (DR) Allocations for Compliance Year (CY) 2028, Estimated According to Load Impact Protocols (LIPs) Final Reports, Based on Ex-Ante Impacts at the Portfolio Level, Under 1-in-2 IOU Weather Year Conditions</t>
  </si>
  <si>
    <t>2028 Total for Event-Based Programs, Supply-Side Resources</t>
  </si>
  <si>
    <t>2028 Total for Non-Event-Based Programs, Load-Modifying Resources</t>
  </si>
  <si>
    <t>2028 Total for Event-Based Programs, Supply-Side Resources and Non Event-Based Programs, Load Modifying Resources</t>
  </si>
  <si>
    <t>SDG&amp;E Demand Response (DR) Allocations w/Distribution Loss Factor (DLF) for Compliance Year (CY) 2028, Estimated According to the Load Impact Protocols (LIPs) Final Reports, Based on Ex-Ante Impacts at the Portfolio Level, Under 1-in-2 IOU Weather Year Conditions</t>
  </si>
  <si>
    <t>2028 Total for Event-Based Programs, Supply-Side Resources w/DLF</t>
  </si>
  <si>
    <t>2028 Total for Non-Event-Based Programs, Load-Modifying Resources w/DLF</t>
  </si>
  <si>
    <t>2028 Total for Event-Based Programs, Supply-Side Resources and Non Event-Based Programs, Load Modifying Resources w/DLF</t>
  </si>
  <si>
    <t xml:space="preserve">The following values show the ex-ante load impacts (MW) during the peak hour of each month, as forecasted by the California Energy Commission's (CEC) most recent Integrated Energy Policy Report (IEPR). The Resource Adequacy (RA) Availability Assessment Hours (AAH) were adopted in D.10-06-036 and revised in D.18-06-030, D.22-06-050, and D.23-06-029. The AAH reflected in these templates for: June to February are 4-9 pm (HE17-HE21); and March to May are 5-10 pm (HE18-HE22). Per D. 25-06-048 in R.23-10-011, the new AAH beginning with CYs 2026-2028 for: November to February are 5-10 pm (HE18-HE22); March to May are 5-10 pm (HE18-HE22); and June to October are 4-9 pm (HE17-HE21). These hours are to be incorporated in the LIP studies launched in the fall of 2025, with final reports submitted to the Commission on April 1, 2026, for the valuation of CYs 2027-2029 demand response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</si>
</sst>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Red]0.00"/>
  </numFmts>
  <fonts count="15" x14ac:knownFonts="1">
    <font>
      <sz val="11"/>
      <color theme="1"/>
      <name val="Calibri"/>
      <family val="2"/>
      <scheme val="minor"/>
    </font>
    <font>
      <b/>
      <sz val="12"/>
      <color rgb="FF000000"/>
      <name val="Calibri"/>
      <family val="2"/>
      <scheme val="minor"/>
    </font>
    <font>
      <sz val="11"/>
      <name val="Calibri"/>
      <family val="2"/>
      <scheme val="minor"/>
    </font>
    <font>
      <b/>
      <sz val="11"/>
      <name val="Calibri"/>
      <family val="2"/>
      <scheme val="minor"/>
    </font>
    <font>
      <sz val="12"/>
      <color theme="1"/>
      <name val="Calibri"/>
      <family val="2"/>
      <scheme val="minor"/>
    </font>
    <font>
      <b/>
      <sz val="14"/>
      <name val="Times New Roman"/>
      <family val="1"/>
    </font>
    <font>
      <sz val="11"/>
      <name val="Times New Roman"/>
      <family val="1"/>
    </font>
    <font>
      <b/>
      <sz val="11"/>
      <name val="Times New Roman"/>
      <family val="1"/>
    </font>
    <font>
      <b/>
      <sz val="11"/>
      <color theme="1"/>
      <name val="Times New Roman"/>
      <family val="1"/>
    </font>
    <font>
      <b/>
      <sz val="12"/>
      <color theme="1"/>
      <name val="Times New Roman"/>
      <family val="1"/>
    </font>
    <font>
      <sz val="11"/>
      <color theme="1"/>
      <name val="Times New Roman"/>
      <family val="1"/>
    </font>
    <font>
      <u/>
      <sz val="11"/>
      <name val="Times New Roman"/>
      <family val="1"/>
    </font>
    <font>
      <u/>
      <sz val="11"/>
      <color rgb="FF0070C0"/>
      <name val="Times New Roman"/>
      <family val="1"/>
    </font>
    <font>
      <b/>
      <sz val="11"/>
      <color rgb="FF000000"/>
      <name val="Calibri"/>
      <family val="2"/>
      <scheme val="minor"/>
    </font>
    <font>
      <sz val="11"/>
      <color theme="1"/>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14999847407452621"/>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0" tint="-0.14999847407452621"/>
        <bgColor rgb="FF000000"/>
      </patternFill>
    </fill>
    <fill>
      <patternFill patternType="solid">
        <fgColor rgb="FFFCE4D6"/>
        <bgColor rgb="FF000000"/>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0" tint="-0.249977111117893"/>
        <bgColor rgb="FF000000"/>
      </patternFill>
    </fill>
    <fill>
      <patternFill patternType="solid">
        <fgColor rgb="FFFFFF99"/>
        <bgColor rgb="FF000000"/>
      </patternFill>
    </fill>
    <fill>
      <patternFill patternType="solid">
        <fgColor theme="6" tint="0.59999389629810485"/>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diagonal/>
    </border>
  </borders>
  <cellStyleXfs count="3">
    <xf numFmtId="0" fontId="0" fillId="0" borderId="0"/>
    <xf numFmtId="0" fontId="4" fillId="0" borderId="0"/>
    <xf numFmtId="0" fontId="14" fillId="0" borderId="0"/>
  </cellStyleXfs>
  <cellXfs count="79">
    <xf numFmtId="0" fontId="0" fillId="0" borderId="0" xfId="0"/>
    <xf numFmtId="2" fontId="0" fillId="0" borderId="0" xfId="0" applyNumberFormat="1" applyAlignment="1">
      <alignment vertical="justify"/>
    </xf>
    <xf numFmtId="49" fontId="2" fillId="0" borderId="0" xfId="0" applyNumberFormat="1" applyFont="1" applyAlignment="1">
      <alignment vertical="top" wrapText="1"/>
    </xf>
    <xf numFmtId="2" fontId="2" fillId="8" borderId="1" xfId="0" applyNumberFormat="1" applyFont="1" applyFill="1" applyBorder="1" applyAlignment="1">
      <alignment horizontal="center" vertical="center"/>
    </xf>
    <xf numFmtId="0" fontId="1" fillId="0" borderId="0" xfId="1" applyFont="1" applyAlignment="1">
      <alignment horizontal="center" vertical="center" wrapText="1"/>
    </xf>
    <xf numFmtId="49" fontId="3" fillId="4" borderId="1" xfId="0" applyNumberFormat="1" applyFont="1" applyFill="1" applyBorder="1" applyAlignment="1">
      <alignment vertical="top" wrapText="1"/>
    </xf>
    <xf numFmtId="0" fontId="3" fillId="10" borderId="1" xfId="0" applyFont="1" applyFill="1" applyBorder="1" applyAlignment="1">
      <alignment horizontal="center" vertical="center" wrapText="1"/>
    </xf>
    <xf numFmtId="17" fontId="3" fillId="10" borderId="1" xfId="0" applyNumberFormat="1" applyFont="1" applyFill="1" applyBorder="1" applyAlignment="1">
      <alignment horizontal="center" vertical="top" wrapText="1"/>
    </xf>
    <xf numFmtId="0" fontId="7" fillId="7" borderId="1" xfId="0" applyFont="1" applyFill="1" applyBorder="1" applyAlignment="1">
      <alignment horizontal="left" vertical="top" wrapText="1"/>
    </xf>
    <xf numFmtId="0" fontId="6" fillId="0" borderId="1" xfId="0" applyFont="1" applyBorder="1" applyAlignment="1">
      <alignment horizontal="left" vertical="center" wrapText="1"/>
    </xf>
    <xf numFmtId="0" fontId="6" fillId="0" borderId="0" xfId="0" applyFont="1" applyAlignment="1">
      <alignment horizontal="left" vertical="top" wrapText="1"/>
    </xf>
    <xf numFmtId="0" fontId="7" fillId="0" borderId="7" xfId="0" applyFont="1" applyBorder="1" applyAlignment="1">
      <alignment horizontal="left" vertical="top" wrapText="1"/>
    </xf>
    <xf numFmtId="0" fontId="7" fillId="7"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vertical="top" wrapText="1"/>
    </xf>
    <xf numFmtId="0" fontId="10" fillId="0" borderId="1" xfId="0" applyFont="1" applyBorder="1" applyAlignment="1">
      <alignment wrapText="1"/>
    </xf>
    <xf numFmtId="0" fontId="7" fillId="0" borderId="1" xfId="0" applyFont="1" applyBorder="1" applyAlignment="1">
      <alignment horizontal="left" vertical="center" wrapText="1"/>
    </xf>
    <xf numFmtId="0" fontId="8" fillId="7" borderId="1" xfId="0" applyFont="1" applyFill="1" applyBorder="1" applyAlignment="1">
      <alignment horizontal="center"/>
    </xf>
    <xf numFmtId="0" fontId="10" fillId="0" borderId="1" xfId="0" applyFont="1" applyBorder="1" applyAlignment="1">
      <alignment horizontal="left" vertical="top" wrapText="1"/>
    </xf>
    <xf numFmtId="0" fontId="10" fillId="4" borderId="1" xfId="0" applyFont="1" applyFill="1" applyBorder="1" applyAlignment="1">
      <alignment vertical="top" wrapText="1"/>
    </xf>
    <xf numFmtId="49" fontId="3" fillId="8" borderId="1" xfId="0" applyNumberFormat="1" applyFont="1" applyFill="1" applyBorder="1" applyAlignment="1">
      <alignment vertical="center" wrapText="1"/>
    </xf>
    <xf numFmtId="164" fontId="2"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xf>
    <xf numFmtId="49" fontId="2" fillId="9" borderId="1" xfId="0" applyNumberFormat="1" applyFont="1" applyFill="1" applyBorder="1" applyAlignment="1">
      <alignment vertical="center" wrapText="1"/>
    </xf>
    <xf numFmtId="49" fontId="2" fillId="3" borderId="2" xfId="0" applyNumberFormat="1" applyFont="1" applyFill="1" applyBorder="1" applyAlignment="1">
      <alignment vertical="center" wrapText="1"/>
    </xf>
    <xf numFmtId="49" fontId="2" fillId="3" borderId="1" xfId="0" applyNumberFormat="1" applyFont="1" applyFill="1" applyBorder="1" applyAlignment="1">
      <alignment vertical="center" wrapText="1"/>
    </xf>
    <xf numFmtId="49" fontId="3" fillId="8" borderId="2" xfId="0" applyNumberFormat="1" applyFont="1" applyFill="1" applyBorder="1" applyAlignment="1">
      <alignment vertical="center" wrapText="1"/>
    </xf>
    <xf numFmtId="164" fontId="3" fillId="10" borderId="1" xfId="0" applyNumberFormat="1" applyFont="1" applyFill="1" applyBorder="1" applyAlignment="1">
      <alignment horizontal="center" vertical="top"/>
    </xf>
    <xf numFmtId="164" fontId="2" fillId="8"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xf numFmtId="164" fontId="13" fillId="6" borderId="1" xfId="0" applyNumberFormat="1" applyFont="1" applyFill="1" applyBorder="1" applyAlignment="1">
      <alignment horizontal="center"/>
    </xf>
    <xf numFmtId="2" fontId="3" fillId="6" borderId="1" xfId="0" applyNumberFormat="1" applyFont="1" applyFill="1" applyBorder="1" applyAlignment="1">
      <alignment horizontal="center" vertical="center" wrapText="1"/>
    </xf>
    <xf numFmtId="2" fontId="2" fillId="8" borderId="3" xfId="0" applyNumberFormat="1" applyFont="1" applyFill="1" applyBorder="1" applyAlignment="1">
      <alignment horizontal="center" vertical="center"/>
    </xf>
    <xf numFmtId="2" fontId="2" fillId="13" borderId="1" xfId="0" applyNumberFormat="1" applyFont="1" applyFill="1" applyBorder="1" applyAlignment="1">
      <alignment horizontal="center" vertical="center"/>
    </xf>
    <xf numFmtId="164" fontId="2" fillId="13" borderId="1" xfId="0" applyNumberFormat="1" applyFont="1" applyFill="1" applyBorder="1" applyAlignment="1">
      <alignment horizontal="center" vertical="center"/>
    </xf>
    <xf numFmtId="49" fontId="3" fillId="12" borderId="1"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6" fillId="5" borderId="1" xfId="0" applyFont="1" applyFill="1" applyBorder="1" applyAlignment="1">
      <alignment horizontal="left" vertical="top" wrapText="1"/>
    </xf>
    <xf numFmtId="0" fontId="6" fillId="4" borderId="2"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3" xfId="0" applyFont="1" applyFill="1" applyBorder="1" applyAlignment="1">
      <alignment horizontal="center" vertical="top" wrapText="1"/>
    </xf>
    <xf numFmtId="0" fontId="10" fillId="7" borderId="2" xfId="0" applyFont="1" applyFill="1" applyBorder="1" applyAlignment="1">
      <alignment horizontal="left" vertical="top" wrapText="1"/>
    </xf>
    <xf numFmtId="0" fontId="10" fillId="7" borderId="3" xfId="0" applyFont="1" applyFill="1" applyBorder="1" applyAlignment="1">
      <alignment horizontal="left" vertical="top" wrapText="1"/>
    </xf>
    <xf numFmtId="0" fontId="5" fillId="7" borderId="1" xfId="0" applyFont="1" applyFill="1" applyBorder="1" applyAlignment="1">
      <alignment horizontal="center" vertical="top" wrapText="1"/>
    </xf>
    <xf numFmtId="0" fontId="6" fillId="7" borderId="1" xfId="0" applyFont="1" applyFill="1" applyBorder="1" applyAlignment="1">
      <alignment horizontal="center" vertical="top" wrapText="1"/>
    </xf>
    <xf numFmtId="0" fontId="13" fillId="11" borderId="1" xfId="0" applyFont="1" applyFill="1" applyBorder="1" applyAlignment="1">
      <alignment horizontal="left" vertical="center" wrapText="1"/>
    </xf>
    <xf numFmtId="0" fontId="0" fillId="0" borderId="2" xfId="0" applyBorder="1" applyAlignment="1">
      <alignment horizontal="left"/>
    </xf>
    <xf numFmtId="0" fontId="0" fillId="0" borderId="6" xfId="0" applyBorder="1" applyAlignment="1">
      <alignment horizontal="left"/>
    </xf>
    <xf numFmtId="0" fontId="0" fillId="0" borderId="3" xfId="0" applyBorder="1" applyAlignment="1">
      <alignment horizontal="left"/>
    </xf>
    <xf numFmtId="0" fontId="1" fillId="2" borderId="1" xfId="0" applyFont="1" applyFill="1" applyBorder="1" applyAlignment="1">
      <alignment horizontal="center" wrapText="1"/>
    </xf>
    <xf numFmtId="49" fontId="2" fillId="5"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vertical="top" wrapText="1"/>
    </xf>
    <xf numFmtId="49" fontId="2" fillId="0" borderId="2"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0" fontId="3" fillId="10" borderId="4"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0" fillId="0" borderId="1" xfId="0" applyBorder="1" applyAlignment="1">
      <alignment horizontal="left"/>
    </xf>
    <xf numFmtId="0" fontId="1" fillId="7" borderId="1" xfId="1" applyFont="1" applyFill="1" applyBorder="1" applyAlignment="1">
      <alignment horizontal="center" vertical="center" wrapText="1"/>
    </xf>
    <xf numFmtId="49" fontId="2" fillId="4" borderId="1" xfId="0" applyNumberFormat="1" applyFont="1" applyFill="1" applyBorder="1" applyAlignment="1">
      <alignment horizontal="left" vertical="top" wrapText="1"/>
    </xf>
    <xf numFmtId="0" fontId="3" fillId="10" borderId="1" xfId="0" applyFont="1" applyFill="1" applyBorder="1" applyAlignment="1">
      <alignment horizontal="left" vertical="center" wrapText="1"/>
    </xf>
    <xf numFmtId="49" fontId="3" fillId="6" borderId="1"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49" fontId="3" fillId="6" borderId="3" xfId="0" applyNumberFormat="1" applyFont="1" applyFill="1" applyBorder="1" applyAlignment="1">
      <alignment horizontal="left" vertical="center" wrapText="1"/>
    </xf>
    <xf numFmtId="49" fontId="2" fillId="0" borderId="0" xfId="0" applyNumberFormat="1" applyFont="1" applyAlignment="1">
      <alignment horizontal="center" vertical="top" wrapText="1"/>
    </xf>
    <xf numFmtId="0" fontId="1" fillId="7"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7" borderId="1" xfId="0" applyFont="1" applyFill="1" applyBorder="1" applyAlignment="1">
      <alignment horizontal="center" vertical="center" wrapText="1"/>
    </xf>
    <xf numFmtId="2" fontId="2" fillId="1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49" fontId="3" fillId="15" borderId="1" xfId="0" applyNumberFormat="1" applyFont="1" applyFill="1" applyBorder="1" applyAlignment="1">
      <alignment horizontal="center" vertical="center" wrapText="1"/>
    </xf>
    <xf numFmtId="49" fontId="3" fillId="15" borderId="3" xfId="0" applyNumberFormat="1" applyFont="1" applyFill="1" applyBorder="1" applyAlignment="1">
      <alignment horizontal="center" vertical="center" wrapText="1"/>
    </xf>
    <xf numFmtId="2" fontId="2" fillId="16" borderId="1" xfId="0" applyNumberFormat="1" applyFont="1" applyFill="1" applyBorder="1" applyAlignment="1">
      <alignment horizontal="center" vertical="center"/>
    </xf>
    <xf numFmtId="164" fontId="13" fillId="16" borderId="1" xfId="0" applyNumberFormat="1" applyFont="1" applyFill="1" applyBorder="1" applyAlignment="1">
      <alignment horizontal="center"/>
    </xf>
    <xf numFmtId="2" fontId="2" fillId="10" borderId="1" xfId="0" applyNumberFormat="1" applyFont="1" applyFill="1" applyBorder="1" applyAlignment="1">
      <alignment horizontal="center" vertical="center"/>
    </xf>
    <xf numFmtId="164" fontId="13" fillId="10" borderId="1" xfId="0" applyNumberFormat="1" applyFont="1" applyFill="1" applyBorder="1" applyAlignment="1">
      <alignment horizontal="center"/>
    </xf>
    <xf numFmtId="2" fontId="2" fillId="7" borderId="1" xfId="0" applyNumberFormat="1" applyFont="1" applyFill="1" applyBorder="1" applyAlignment="1">
      <alignment horizontal="center" vertical="center"/>
    </xf>
  </cellXfs>
  <cellStyles count="3">
    <cellStyle name="Normal" xfId="0" builtinId="0"/>
    <cellStyle name="Normal 2" xfId="1" xr:uid="{8AA69431-6FDC-4D7D-BE40-B85023BF81CD}"/>
    <cellStyle name="Normal 2 2" xfId="2" xr:uid="{AEEBED0A-B047-4E45-8001-B02C6AF09261}"/>
  </cellStyles>
  <dxfs count="10">
    <dxf>
      <fill>
        <patternFill>
          <bgColor theme="2" tint="-9.9948118533890809E-2"/>
        </patternFill>
      </fill>
    </dxf>
    <dxf>
      <fill>
        <patternFill>
          <bgColor theme="2"/>
        </patternFill>
      </fill>
    </dxf>
    <dxf>
      <font>
        <b val="0"/>
        <i/>
      </font>
      <fill>
        <patternFill>
          <bgColor theme="2" tint="-9.9948118533890809E-2"/>
        </patternFill>
      </fill>
    </dxf>
    <dxf>
      <font>
        <b/>
        <i val="0"/>
        <color theme="0"/>
      </font>
      <fill>
        <patternFill>
          <bgColor theme="4"/>
        </patternFill>
      </fill>
      <border>
        <left style="thin">
          <color theme="4"/>
        </left>
        <right style="thin">
          <color theme="4"/>
        </right>
        <top style="thin">
          <color theme="4"/>
        </top>
        <bottom style="thin">
          <color theme="4"/>
        </bottom>
      </border>
    </dxf>
    <dxf>
      <border>
        <top style="thin">
          <color theme="4"/>
        </top>
        <bottom style="thin">
          <color theme="4"/>
        </bottom>
        <horizontal style="thin">
          <color theme="4"/>
        </horizontal>
      </border>
    </dxf>
    <dxf>
      <fill>
        <patternFill>
          <bgColor theme="2" tint="-9.9948118533890809E-2"/>
        </patternFill>
      </fill>
    </dxf>
    <dxf>
      <fill>
        <patternFill>
          <bgColor theme="2"/>
        </patternFill>
      </fill>
    </dxf>
    <dxf>
      <font>
        <b val="0"/>
        <i/>
      </font>
      <fill>
        <patternFill>
          <bgColor theme="2" tint="-9.9948118533890809E-2"/>
        </patternFill>
      </fill>
    </dxf>
    <dxf>
      <font>
        <b/>
        <i val="0"/>
        <color theme="0"/>
      </font>
      <fill>
        <patternFill>
          <bgColor theme="4"/>
        </patternFill>
      </fill>
      <border>
        <left style="thin">
          <color theme="4"/>
        </left>
        <right style="thin">
          <color theme="4"/>
        </right>
        <top style="thin">
          <color theme="4"/>
        </top>
        <bottom style="thin">
          <color theme="4"/>
        </bottom>
      </border>
    </dxf>
    <dxf>
      <border>
        <left style="thin">
          <color theme="4"/>
        </left>
        <right style="thin">
          <color theme="4"/>
        </right>
        <top style="thin">
          <color theme="4"/>
        </top>
        <bottom style="thin">
          <color theme="4"/>
        </bottom>
        <vertical style="thin">
          <color theme="4"/>
        </vertical>
        <horizontal style="thin">
          <color theme="4"/>
        </horizontal>
      </border>
    </dxf>
  </dxfs>
  <tableStyles count="2" defaultTableStyle="TableStyleMedium2" defaultPivotStyle="PivotStyleLight16">
    <tableStyle name="DSA Custom 1" pivot="0" count="5" xr9:uid="{61909AD7-5E6B-4D24-992E-F7CE52CAB7D9}">
      <tableStyleElement type="wholeTable" dxfId="9"/>
      <tableStyleElement type="headerRow" dxfId="8"/>
      <tableStyleElement type="totalRow" dxfId="7"/>
      <tableStyleElement type="firstColumn" dxfId="6"/>
      <tableStyleElement type="lastColumn" dxfId="5"/>
    </tableStyle>
    <tableStyle name="DSA Custom 2" pivot="0" count="5" xr9:uid="{7555DD1E-C35F-4DC4-9DB4-33E448393348}">
      <tableStyleElement type="wholeTable" dxfId="4"/>
      <tableStyleElement type="headerRow" dxfId="3"/>
      <tableStyleElement type="totalRow" dxfId="2"/>
      <tableStyleElement type="firstColumn" dxfId="1"/>
      <tableStyleElement type="lastColumn" dxfId="0"/>
    </tableStyle>
  </tableStyles>
  <colors>
    <mruColors>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E9B4-C5F6-4205-844E-D88FDFD1BD27}">
  <dimension ref="B2:D13"/>
  <sheetViews>
    <sheetView tabSelected="1" workbookViewId="0">
      <selection activeCell="L6" sqref="L6"/>
    </sheetView>
  </sheetViews>
  <sheetFormatPr defaultRowHeight="15" x14ac:dyDescent="0.25"/>
  <cols>
    <col min="2" max="2" width="38.5703125" bestFit="1" customWidth="1"/>
    <col min="3" max="3" width="42.28515625" bestFit="1" customWidth="1"/>
    <col min="4" max="4" width="41.28515625" customWidth="1"/>
  </cols>
  <sheetData>
    <row r="2" spans="2:4" ht="18.75" x14ac:dyDescent="0.25">
      <c r="B2" s="45" t="s">
        <v>0</v>
      </c>
      <c r="C2" s="45"/>
      <c r="D2" s="45"/>
    </row>
    <row r="3" spans="2:4" ht="122.25" customHeight="1" x14ac:dyDescent="0.25">
      <c r="B3" s="46" t="s">
        <v>1</v>
      </c>
      <c r="C3" s="46"/>
      <c r="D3" s="46"/>
    </row>
    <row r="4" spans="2:4" ht="32.25" customHeight="1" x14ac:dyDescent="0.25">
      <c r="B4" s="40" t="s">
        <v>2</v>
      </c>
      <c r="C4" s="41"/>
      <c r="D4" s="42"/>
    </row>
    <row r="5" spans="2:4" x14ac:dyDescent="0.25">
      <c r="B5" s="8" t="s">
        <v>3</v>
      </c>
      <c r="C5" s="39" t="s">
        <v>4</v>
      </c>
      <c r="D5" s="39"/>
    </row>
    <row r="6" spans="2:4" x14ac:dyDescent="0.25">
      <c r="B6" s="8" t="s">
        <v>5</v>
      </c>
      <c r="C6" s="39"/>
      <c r="D6" s="39"/>
    </row>
    <row r="7" spans="2:4" x14ac:dyDescent="0.25">
      <c r="B7" s="8" t="s">
        <v>6</v>
      </c>
      <c r="C7" s="39"/>
      <c r="D7" s="39"/>
    </row>
    <row r="8" spans="2:4" x14ac:dyDescent="0.25">
      <c r="B8" s="11"/>
      <c r="C8" s="10"/>
    </row>
    <row r="9" spans="2:4" x14ac:dyDescent="0.25">
      <c r="B9" s="12" t="s">
        <v>7</v>
      </c>
      <c r="C9" s="12" t="s">
        <v>8</v>
      </c>
      <c r="D9" s="17" t="s">
        <v>9</v>
      </c>
    </row>
    <row r="10" spans="2:4" ht="81" customHeight="1" x14ac:dyDescent="0.25">
      <c r="B10" s="13" t="s">
        <v>10</v>
      </c>
      <c r="C10" s="9" t="s">
        <v>11</v>
      </c>
      <c r="D10" s="14" t="s">
        <v>12</v>
      </c>
    </row>
    <row r="11" spans="2:4" ht="140.25" customHeight="1" x14ac:dyDescent="0.25">
      <c r="B11" s="13" t="s">
        <v>13</v>
      </c>
      <c r="C11" s="9" t="s">
        <v>14</v>
      </c>
      <c r="D11" s="18" t="s">
        <v>15</v>
      </c>
    </row>
    <row r="12" spans="2:4" ht="75" x14ac:dyDescent="0.25">
      <c r="B12" s="13"/>
      <c r="C12" s="16" t="s">
        <v>16</v>
      </c>
      <c r="D12" s="15" t="s">
        <v>17</v>
      </c>
    </row>
    <row r="13" spans="2:4" ht="139.5" customHeight="1" x14ac:dyDescent="0.25">
      <c r="B13" s="19" t="s">
        <v>18</v>
      </c>
      <c r="C13" s="43" t="s">
        <v>19</v>
      </c>
      <c r="D13" s="44"/>
    </row>
  </sheetData>
  <mergeCells count="7">
    <mergeCell ref="C6:D6"/>
    <mergeCell ref="C7:D7"/>
    <mergeCell ref="B4:D4"/>
    <mergeCell ref="C13:D13"/>
    <mergeCell ref="B2:D2"/>
    <mergeCell ref="B3:D3"/>
    <mergeCell ref="C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5A36-3C2D-4A81-B6AD-AB62FC9103AA}">
  <dimension ref="A1:N23"/>
  <sheetViews>
    <sheetView zoomScale="85" zoomScaleNormal="85" workbookViewId="0">
      <selection sqref="A1:XFD1"/>
    </sheetView>
  </sheetViews>
  <sheetFormatPr defaultRowHeight="15" x14ac:dyDescent="0.25"/>
  <cols>
    <col min="1" max="1" width="78.42578125" customWidth="1"/>
    <col min="2" max="2" width="8.85546875" bestFit="1" customWidth="1"/>
    <col min="3" max="11" width="9.7109375" bestFit="1" customWidth="1"/>
    <col min="12" max="14" width="10.7109375" bestFit="1" customWidth="1"/>
  </cols>
  <sheetData>
    <row r="1" spans="1:14" ht="35.25" customHeight="1" x14ac:dyDescent="0.25">
      <c r="A1" s="51" t="s">
        <v>20</v>
      </c>
      <c r="B1" s="51"/>
      <c r="C1" s="51"/>
      <c r="D1" s="51"/>
      <c r="E1" s="51"/>
      <c r="F1" s="51"/>
      <c r="G1" s="51"/>
      <c r="H1" s="51"/>
      <c r="I1" s="51"/>
      <c r="J1" s="51"/>
      <c r="K1" s="51"/>
      <c r="L1" s="51"/>
      <c r="M1" s="51"/>
      <c r="N1" s="51"/>
    </row>
    <row r="2" spans="1:14" ht="77.25" customHeight="1" x14ac:dyDescent="0.25">
      <c r="A2" s="52" t="s">
        <v>59</v>
      </c>
      <c r="B2" s="52"/>
      <c r="C2" s="52"/>
      <c r="D2" s="52"/>
      <c r="E2" s="52"/>
      <c r="F2" s="52"/>
      <c r="G2" s="52"/>
      <c r="H2" s="52"/>
      <c r="I2" s="52"/>
      <c r="J2" s="52"/>
      <c r="K2" s="52"/>
      <c r="L2" s="52"/>
      <c r="M2" s="52"/>
      <c r="N2" s="52"/>
    </row>
    <row r="3" spans="1:14" ht="19.5" customHeight="1" x14ac:dyDescent="0.25">
      <c r="A3" s="53" t="s">
        <v>21</v>
      </c>
      <c r="B3" s="53"/>
      <c r="C3" s="53"/>
      <c r="D3" s="53"/>
      <c r="E3" s="53"/>
      <c r="F3" s="53"/>
      <c r="G3" s="53"/>
      <c r="H3" s="53"/>
      <c r="I3" s="53"/>
      <c r="J3" s="53"/>
      <c r="K3" s="53"/>
      <c r="L3" s="53"/>
      <c r="M3" s="53"/>
      <c r="N3" s="53"/>
    </row>
    <row r="4" spans="1:14" ht="10.5" customHeight="1" x14ac:dyDescent="0.25">
      <c r="A4" s="54"/>
      <c r="B4" s="55"/>
      <c r="C4" s="55"/>
      <c r="D4" s="55"/>
      <c r="E4" s="55"/>
      <c r="F4" s="55"/>
      <c r="G4" s="55"/>
      <c r="H4" s="55"/>
      <c r="I4" s="55"/>
      <c r="J4" s="55"/>
      <c r="K4" s="55"/>
      <c r="L4" s="55"/>
      <c r="M4" s="55"/>
      <c r="N4" s="56"/>
    </row>
    <row r="5" spans="1:14" x14ac:dyDescent="0.25">
      <c r="A5" s="57" t="s">
        <v>22</v>
      </c>
      <c r="B5" s="57" t="s">
        <v>16</v>
      </c>
      <c r="C5" s="6" t="s">
        <v>23</v>
      </c>
      <c r="D5" s="6" t="s">
        <v>23</v>
      </c>
      <c r="E5" s="6" t="s">
        <v>23</v>
      </c>
      <c r="F5" s="6" t="s">
        <v>23</v>
      </c>
      <c r="G5" s="6" t="s">
        <v>24</v>
      </c>
      <c r="H5" s="6" t="s">
        <v>25</v>
      </c>
      <c r="I5" s="6" t="s">
        <v>26</v>
      </c>
      <c r="J5" s="6" t="s">
        <v>25</v>
      </c>
      <c r="K5" s="6" t="s">
        <v>26</v>
      </c>
      <c r="L5" s="6" t="s">
        <v>26</v>
      </c>
      <c r="M5" s="6" t="s">
        <v>25</v>
      </c>
      <c r="N5" s="6" t="s">
        <v>25</v>
      </c>
    </row>
    <row r="6" spans="1:14" x14ac:dyDescent="0.25">
      <c r="A6" s="58"/>
      <c r="B6" s="58"/>
      <c r="C6" s="7">
        <v>46043</v>
      </c>
      <c r="D6" s="7">
        <v>46074</v>
      </c>
      <c r="E6" s="7">
        <v>46102</v>
      </c>
      <c r="F6" s="7">
        <v>46133</v>
      </c>
      <c r="G6" s="7">
        <v>46163</v>
      </c>
      <c r="H6" s="7">
        <v>46194</v>
      </c>
      <c r="I6" s="7">
        <v>46224</v>
      </c>
      <c r="J6" s="7">
        <v>46255</v>
      </c>
      <c r="K6" s="7">
        <v>46286</v>
      </c>
      <c r="L6" s="7">
        <v>46316</v>
      </c>
      <c r="M6" s="7">
        <v>46347</v>
      </c>
      <c r="N6" s="7">
        <v>46377</v>
      </c>
    </row>
    <row r="7" spans="1:14" x14ac:dyDescent="0.25">
      <c r="A7" s="25" t="s">
        <v>27</v>
      </c>
      <c r="B7" s="71" t="s">
        <v>28</v>
      </c>
      <c r="C7" s="3">
        <v>0</v>
      </c>
      <c r="D7" s="3">
        <v>0</v>
      </c>
      <c r="E7" s="3">
        <v>0</v>
      </c>
      <c r="F7" s="3">
        <v>0</v>
      </c>
      <c r="G7" s="70"/>
      <c r="H7" s="70"/>
      <c r="I7" s="35">
        <v>0</v>
      </c>
      <c r="J7" s="70"/>
      <c r="K7" s="3">
        <v>0</v>
      </c>
      <c r="L7" s="3">
        <v>0</v>
      </c>
      <c r="M7" s="30">
        <v>0</v>
      </c>
      <c r="N7" s="30">
        <v>0</v>
      </c>
    </row>
    <row r="8" spans="1:14" ht="18" customHeight="1" x14ac:dyDescent="0.25">
      <c r="A8" s="38" t="s">
        <v>29</v>
      </c>
      <c r="B8" s="38"/>
      <c r="C8" s="24">
        <f t="shared" ref="C8:N8" si="0">SUM(C7:C7)</f>
        <v>0</v>
      </c>
      <c r="D8" s="24">
        <f t="shared" si="0"/>
        <v>0</v>
      </c>
      <c r="E8" s="24">
        <f t="shared" si="0"/>
        <v>0</v>
      </c>
      <c r="F8" s="24">
        <f t="shared" si="0"/>
        <v>0</v>
      </c>
      <c r="G8" s="70"/>
      <c r="H8" s="70"/>
      <c r="I8" s="24">
        <f t="shared" si="0"/>
        <v>0</v>
      </c>
      <c r="J8" s="70"/>
      <c r="K8" s="24">
        <f t="shared" si="0"/>
        <v>0</v>
      </c>
      <c r="L8" s="24">
        <f t="shared" si="0"/>
        <v>0</v>
      </c>
      <c r="M8" s="24">
        <f t="shared" si="0"/>
        <v>0</v>
      </c>
      <c r="N8" s="24">
        <f t="shared" si="0"/>
        <v>0</v>
      </c>
    </row>
    <row r="9" spans="1:14" x14ac:dyDescent="0.25">
      <c r="A9" s="22"/>
      <c r="B9" s="22"/>
      <c r="C9" s="21"/>
      <c r="D9" s="21"/>
      <c r="E9" s="21"/>
      <c r="F9" s="21"/>
      <c r="G9" s="21"/>
      <c r="H9" s="21"/>
      <c r="I9" s="21"/>
      <c r="J9" s="21"/>
      <c r="K9" s="21"/>
      <c r="L9" s="21"/>
      <c r="M9" s="21"/>
      <c r="N9" s="21"/>
    </row>
    <row r="10" spans="1:14" x14ac:dyDescent="0.25">
      <c r="A10" s="57" t="s">
        <v>30</v>
      </c>
      <c r="B10" s="57" t="s">
        <v>16</v>
      </c>
      <c r="C10" s="6" t="s">
        <v>23</v>
      </c>
      <c r="D10" s="6" t="s">
        <v>23</v>
      </c>
      <c r="E10" s="6" t="s">
        <v>23</v>
      </c>
      <c r="F10" s="6" t="s">
        <v>23</v>
      </c>
      <c r="G10" s="6" t="s">
        <v>24</v>
      </c>
      <c r="H10" s="6" t="s">
        <v>25</v>
      </c>
      <c r="I10" s="6" t="s">
        <v>26</v>
      </c>
      <c r="J10" s="6" t="s">
        <v>25</v>
      </c>
      <c r="K10" s="6" t="s">
        <v>26</v>
      </c>
      <c r="L10" s="6" t="s">
        <v>26</v>
      </c>
      <c r="M10" s="6" t="s">
        <v>25</v>
      </c>
      <c r="N10" s="6" t="s">
        <v>25</v>
      </c>
    </row>
    <row r="11" spans="1:14" x14ac:dyDescent="0.25">
      <c r="A11" s="58"/>
      <c r="B11" s="58"/>
      <c r="C11" s="7">
        <v>46043</v>
      </c>
      <c r="D11" s="7">
        <v>46074</v>
      </c>
      <c r="E11" s="7">
        <v>46102</v>
      </c>
      <c r="F11" s="7">
        <v>46133</v>
      </c>
      <c r="G11" s="7">
        <v>46163</v>
      </c>
      <c r="H11" s="7">
        <v>46194</v>
      </c>
      <c r="I11" s="7">
        <v>46224</v>
      </c>
      <c r="J11" s="7">
        <v>46255</v>
      </c>
      <c r="K11" s="7">
        <v>46286</v>
      </c>
      <c r="L11" s="7">
        <v>46316</v>
      </c>
      <c r="M11" s="7">
        <v>46347</v>
      </c>
      <c r="N11" s="7">
        <v>46377</v>
      </c>
    </row>
    <row r="12" spans="1:14" x14ac:dyDescent="0.25">
      <c r="A12" s="20" t="s">
        <v>31</v>
      </c>
      <c r="B12" s="72" t="s">
        <v>28</v>
      </c>
      <c r="C12" s="3">
        <v>1.1164244427920131</v>
      </c>
      <c r="D12" s="3">
        <v>1.1246112083389945</v>
      </c>
      <c r="E12" s="3">
        <v>1.0183182739468104</v>
      </c>
      <c r="F12" s="3">
        <v>1.0576856564191952</v>
      </c>
      <c r="G12" s="3">
        <v>0.51720223750341499</v>
      </c>
      <c r="H12" s="3">
        <v>4.4939317997596708</v>
      </c>
      <c r="I12" s="3">
        <v>3.9503318003222643</v>
      </c>
      <c r="J12" s="3">
        <v>5.0632267754982854</v>
      </c>
      <c r="K12" s="3">
        <v>6.0022976966239208</v>
      </c>
      <c r="L12" s="3">
        <v>3.6981135650205017</v>
      </c>
      <c r="M12" s="3">
        <v>0</v>
      </c>
      <c r="N12" s="3">
        <v>0</v>
      </c>
    </row>
    <row r="13" spans="1:14" x14ac:dyDescent="0.25">
      <c r="A13" s="20" t="s">
        <v>32</v>
      </c>
      <c r="B13" s="72" t="s">
        <v>28</v>
      </c>
      <c r="C13" s="3">
        <v>0.31058999999999998</v>
      </c>
      <c r="D13" s="3">
        <v>0.28916999999999998</v>
      </c>
      <c r="E13" s="3">
        <v>0.44981999999999994</v>
      </c>
      <c r="F13" s="3">
        <v>3.1487399999999997</v>
      </c>
      <c r="G13" s="3">
        <v>2.2276799999999999</v>
      </c>
      <c r="H13" s="3">
        <v>3.1701599999999996</v>
      </c>
      <c r="I13" s="3">
        <v>2.0563199999999999</v>
      </c>
      <c r="J13" s="3">
        <v>4.4874900000000002</v>
      </c>
      <c r="K13" s="3">
        <v>3.50217</v>
      </c>
      <c r="L13" s="3">
        <v>3.0737700000000001</v>
      </c>
      <c r="M13" s="3">
        <v>2.6453700000000002</v>
      </c>
      <c r="N13" s="3">
        <v>0</v>
      </c>
    </row>
    <row r="14" spans="1:14" x14ac:dyDescent="0.25">
      <c r="A14" s="20" t="s">
        <v>33</v>
      </c>
      <c r="B14" s="72" t="s">
        <v>28</v>
      </c>
      <c r="C14" s="3">
        <v>15.101099999999999</v>
      </c>
      <c r="D14" s="3">
        <v>15.133229999999999</v>
      </c>
      <c r="E14" s="3">
        <v>15.690149999999999</v>
      </c>
      <c r="F14" s="3">
        <v>21.655619999999999</v>
      </c>
      <c r="G14" s="3">
        <v>19.063800000000001</v>
      </c>
      <c r="H14" s="3">
        <v>21.88053</v>
      </c>
      <c r="I14" s="3">
        <v>23.979689999999998</v>
      </c>
      <c r="J14" s="3">
        <v>25.500509999999998</v>
      </c>
      <c r="K14" s="3">
        <v>30.962609999999998</v>
      </c>
      <c r="L14" s="3">
        <v>28.863449999999997</v>
      </c>
      <c r="M14" s="3">
        <v>20.713139999999999</v>
      </c>
      <c r="N14" s="3">
        <v>13.130459999999999</v>
      </c>
    </row>
    <row r="15" spans="1:14" x14ac:dyDescent="0.25">
      <c r="A15" s="23" t="s">
        <v>34</v>
      </c>
      <c r="B15" s="23"/>
      <c r="C15" s="29">
        <v>16.528114442792013</v>
      </c>
      <c r="D15" s="29">
        <v>16.547011208338994</v>
      </c>
      <c r="E15" s="29">
        <v>17.158288273946809</v>
      </c>
      <c r="F15" s="29">
        <v>25.862045656419195</v>
      </c>
      <c r="G15" s="29">
        <v>21.808682237503415</v>
      </c>
      <c r="H15" s="29">
        <v>29.544621799759671</v>
      </c>
      <c r="I15" s="29">
        <v>29.986341800322261</v>
      </c>
      <c r="J15" s="29">
        <v>35.051226775498286</v>
      </c>
      <c r="K15" s="29">
        <v>40.467077696623917</v>
      </c>
      <c r="L15" s="29">
        <v>35.635333565020503</v>
      </c>
      <c r="M15" s="29">
        <v>23.358509999999999</v>
      </c>
      <c r="N15" s="29">
        <v>13.130459999999999</v>
      </c>
    </row>
    <row r="17" spans="1:14" ht="15" customHeight="1" x14ac:dyDescent="0.25">
      <c r="A17" s="47" t="s">
        <v>35</v>
      </c>
      <c r="B17" s="47"/>
      <c r="C17" s="6" t="s">
        <v>23</v>
      </c>
      <c r="D17" s="6" t="s">
        <v>23</v>
      </c>
      <c r="E17" s="6" t="s">
        <v>23</v>
      </c>
      <c r="F17" s="6" t="s">
        <v>23</v>
      </c>
      <c r="G17" s="6" t="s">
        <v>24</v>
      </c>
      <c r="H17" s="6" t="s">
        <v>25</v>
      </c>
      <c r="I17" s="6" t="s">
        <v>26</v>
      </c>
      <c r="J17" s="6" t="s">
        <v>25</v>
      </c>
      <c r="K17" s="6" t="s">
        <v>26</v>
      </c>
      <c r="L17" s="6" t="s">
        <v>26</v>
      </c>
      <c r="M17" s="6" t="s">
        <v>25</v>
      </c>
      <c r="N17" s="6" t="s">
        <v>25</v>
      </c>
    </row>
    <row r="18" spans="1:14" x14ac:dyDescent="0.25">
      <c r="A18" s="47"/>
      <c r="B18" s="47"/>
      <c r="C18" s="7">
        <v>46043</v>
      </c>
      <c r="D18" s="7">
        <v>46074</v>
      </c>
      <c r="E18" s="7">
        <v>46102</v>
      </c>
      <c r="F18" s="7">
        <v>46133</v>
      </c>
      <c r="G18" s="7">
        <v>46163</v>
      </c>
      <c r="H18" s="7">
        <v>46194</v>
      </c>
      <c r="I18" s="7">
        <v>46224</v>
      </c>
      <c r="J18" s="7">
        <v>46255</v>
      </c>
      <c r="K18" s="7">
        <v>46286</v>
      </c>
      <c r="L18" s="7">
        <v>46316</v>
      </c>
      <c r="M18" s="7">
        <v>46347</v>
      </c>
      <c r="N18" s="7">
        <v>46377</v>
      </c>
    </row>
    <row r="19" spans="1:14" x14ac:dyDescent="0.25">
      <c r="A19" s="47"/>
      <c r="B19" s="47"/>
      <c r="C19" s="32">
        <v>16.528114442792013</v>
      </c>
      <c r="D19" s="32">
        <v>16.547011208338994</v>
      </c>
      <c r="E19" s="32">
        <v>17.158288273946809</v>
      </c>
      <c r="F19" s="32">
        <v>25.862045656419195</v>
      </c>
      <c r="G19" s="70"/>
      <c r="H19" s="70"/>
      <c r="I19" s="32">
        <v>29.986341800322261</v>
      </c>
      <c r="J19" s="70"/>
      <c r="K19" s="32">
        <v>40.467077696623917</v>
      </c>
      <c r="L19" s="32">
        <v>35.635333565020503</v>
      </c>
      <c r="M19" s="32">
        <v>23.358509999999999</v>
      </c>
      <c r="N19" s="32">
        <v>13.130459999999999</v>
      </c>
    </row>
    <row r="21" spans="1:14" x14ac:dyDescent="0.25">
      <c r="A21" s="48" t="s">
        <v>36</v>
      </c>
      <c r="B21" s="49"/>
      <c r="C21" s="49"/>
      <c r="D21" s="49"/>
      <c r="E21" s="49"/>
      <c r="F21" s="49"/>
      <c r="G21" s="49"/>
      <c r="H21" s="49"/>
      <c r="I21" s="49"/>
      <c r="J21" s="49"/>
      <c r="K21" s="49"/>
      <c r="L21" s="49"/>
      <c r="M21" s="49"/>
      <c r="N21" s="50"/>
    </row>
    <row r="23" spans="1:14" x14ac:dyDescent="0.25">
      <c r="A23" s="1"/>
      <c r="B23" s="1"/>
      <c r="C23" s="1"/>
      <c r="D23" s="1"/>
      <c r="E23" s="1"/>
      <c r="F23" s="1"/>
      <c r="G23" s="1"/>
    </row>
  </sheetData>
  <mergeCells count="10">
    <mergeCell ref="A17:B19"/>
    <mergeCell ref="A21:N21"/>
    <mergeCell ref="A1:N1"/>
    <mergeCell ref="A2:N2"/>
    <mergeCell ref="A3:N3"/>
    <mergeCell ref="A4:N4"/>
    <mergeCell ref="A5:A6"/>
    <mergeCell ref="B5:B6"/>
    <mergeCell ref="A10:A11"/>
    <mergeCell ref="B10:B11"/>
  </mergeCells>
  <pageMargins left="0.7" right="0.7" top="0.75" bottom="0.75" header="0.3" footer="0.3"/>
  <ignoredErrors>
    <ignoredError sqref="B7 B12 B13:B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7B4F-9D04-4874-891A-5D30CBD3ACE7}">
  <dimension ref="A1:O28"/>
  <sheetViews>
    <sheetView workbookViewId="0">
      <selection sqref="A1:XFD1"/>
    </sheetView>
  </sheetViews>
  <sheetFormatPr defaultRowHeight="15" x14ac:dyDescent="0.25"/>
  <cols>
    <col min="1" max="1" width="76.140625" bestFit="1" customWidth="1"/>
    <col min="2" max="2" width="8.85546875" bestFit="1" customWidth="1"/>
  </cols>
  <sheetData>
    <row r="1" spans="1:15" ht="40.5" customHeight="1" x14ac:dyDescent="0.25">
      <c r="A1" s="60" t="s">
        <v>37</v>
      </c>
      <c r="B1" s="60"/>
      <c r="C1" s="60"/>
      <c r="D1" s="60"/>
      <c r="E1" s="60"/>
      <c r="F1" s="60"/>
      <c r="G1" s="60"/>
      <c r="H1" s="60"/>
      <c r="I1" s="60"/>
      <c r="J1" s="60"/>
      <c r="K1" s="60"/>
      <c r="L1" s="60"/>
      <c r="M1" s="60"/>
      <c r="N1" s="60"/>
      <c r="O1" s="4"/>
    </row>
    <row r="2" spans="1:15" ht="81.75" customHeight="1" x14ac:dyDescent="0.25">
      <c r="A2" s="52" t="s">
        <v>59</v>
      </c>
      <c r="B2" s="52"/>
      <c r="C2" s="52"/>
      <c r="D2" s="52"/>
      <c r="E2" s="52"/>
      <c r="F2" s="52"/>
      <c r="G2" s="52"/>
      <c r="H2" s="52"/>
      <c r="I2" s="52"/>
      <c r="J2" s="52"/>
      <c r="K2" s="52"/>
      <c r="L2" s="52"/>
      <c r="M2" s="52"/>
      <c r="N2" s="52"/>
    </row>
    <row r="3" spans="1:15" ht="33.75" customHeight="1" x14ac:dyDescent="0.25">
      <c r="A3" s="53" t="s">
        <v>38</v>
      </c>
      <c r="B3" s="53"/>
      <c r="C3" s="53"/>
      <c r="D3" s="53"/>
      <c r="E3" s="53"/>
      <c r="F3" s="53"/>
      <c r="G3" s="53"/>
      <c r="H3" s="53"/>
      <c r="I3" s="53"/>
      <c r="J3" s="53"/>
      <c r="K3" s="53"/>
      <c r="L3" s="53"/>
      <c r="M3" s="53"/>
      <c r="N3" s="53"/>
    </row>
    <row r="4" spans="1:15" x14ac:dyDescent="0.25">
      <c r="A4" s="5" t="s">
        <v>39</v>
      </c>
      <c r="B4" s="61" t="s">
        <v>40</v>
      </c>
      <c r="C4" s="61"/>
      <c r="D4" s="61"/>
      <c r="E4" s="61"/>
      <c r="F4" s="61"/>
      <c r="G4" s="61"/>
      <c r="H4" s="61"/>
      <c r="I4" s="61"/>
      <c r="J4" s="61"/>
      <c r="K4" s="61"/>
      <c r="L4" s="61"/>
      <c r="M4" s="61"/>
      <c r="N4" s="61"/>
    </row>
    <row r="5" spans="1:15" x14ac:dyDescent="0.25">
      <c r="A5" s="2"/>
      <c r="B5" s="2"/>
      <c r="C5" s="2"/>
      <c r="D5" s="2"/>
      <c r="E5" s="2"/>
      <c r="F5" s="2"/>
      <c r="G5" s="2"/>
      <c r="H5" s="2"/>
      <c r="I5" s="2"/>
      <c r="J5" s="2"/>
      <c r="K5" s="2"/>
      <c r="L5" s="2"/>
      <c r="M5" s="2"/>
    </row>
    <row r="6" spans="1:15" x14ac:dyDescent="0.25">
      <c r="A6" s="62" t="s">
        <v>22</v>
      </c>
      <c r="B6" s="62" t="s">
        <v>16</v>
      </c>
      <c r="C6" s="6" t="s">
        <v>23</v>
      </c>
      <c r="D6" s="6" t="s">
        <v>23</v>
      </c>
      <c r="E6" s="6" t="s">
        <v>23</v>
      </c>
      <c r="F6" s="6" t="s">
        <v>23</v>
      </c>
      <c r="G6" s="6" t="s">
        <v>24</v>
      </c>
      <c r="H6" s="6" t="s">
        <v>25</v>
      </c>
      <c r="I6" s="6" t="s">
        <v>26</v>
      </c>
      <c r="J6" s="6" t="s">
        <v>25</v>
      </c>
      <c r="K6" s="6" t="s">
        <v>26</v>
      </c>
      <c r="L6" s="6" t="s">
        <v>26</v>
      </c>
      <c r="M6" s="6" t="s">
        <v>25</v>
      </c>
      <c r="N6" s="6" t="s">
        <v>25</v>
      </c>
    </row>
    <row r="7" spans="1:15" x14ac:dyDescent="0.25">
      <c r="A7" s="62"/>
      <c r="B7" s="62"/>
      <c r="C7" s="7">
        <v>46043</v>
      </c>
      <c r="D7" s="7">
        <v>46074</v>
      </c>
      <c r="E7" s="7">
        <v>46102</v>
      </c>
      <c r="F7" s="7">
        <v>46133</v>
      </c>
      <c r="G7" s="7">
        <v>46163</v>
      </c>
      <c r="H7" s="7">
        <v>46194</v>
      </c>
      <c r="I7" s="7">
        <v>46224</v>
      </c>
      <c r="J7" s="7">
        <v>46255</v>
      </c>
      <c r="K7" s="7">
        <v>46286</v>
      </c>
      <c r="L7" s="7">
        <v>46316</v>
      </c>
      <c r="M7" s="7">
        <v>46347</v>
      </c>
      <c r="N7" s="7">
        <v>46377</v>
      </c>
    </row>
    <row r="8" spans="1:15" ht="18" customHeight="1" x14ac:dyDescent="0.25">
      <c r="A8" s="25" t="s">
        <v>27</v>
      </c>
      <c r="B8" s="71" t="s">
        <v>28</v>
      </c>
      <c r="C8" s="35">
        <v>0</v>
      </c>
      <c r="D8" s="35">
        <v>0</v>
      </c>
      <c r="E8" s="35">
        <v>0</v>
      </c>
      <c r="F8" s="35">
        <v>0</v>
      </c>
      <c r="G8" s="74"/>
      <c r="H8" s="74"/>
      <c r="I8" s="35">
        <v>0</v>
      </c>
      <c r="J8" s="74"/>
      <c r="K8" s="35">
        <v>0</v>
      </c>
      <c r="L8" s="35">
        <v>0</v>
      </c>
      <c r="M8" s="35">
        <v>0</v>
      </c>
      <c r="N8" s="35">
        <v>0</v>
      </c>
    </row>
    <row r="9" spans="1:15" ht="18" customHeight="1" x14ac:dyDescent="0.25">
      <c r="A9" s="63" t="s">
        <v>41</v>
      </c>
      <c r="B9" s="63"/>
      <c r="C9" s="24">
        <v>0</v>
      </c>
      <c r="D9" s="24">
        <v>0</v>
      </c>
      <c r="E9" s="24">
        <v>0</v>
      </c>
      <c r="F9" s="24">
        <v>0</v>
      </c>
      <c r="G9" s="74"/>
      <c r="H9" s="74"/>
      <c r="I9" s="24">
        <v>0</v>
      </c>
      <c r="J9" s="74"/>
      <c r="K9" s="24">
        <v>0</v>
      </c>
      <c r="L9" s="24">
        <v>0</v>
      </c>
      <c r="M9" s="24">
        <v>0</v>
      </c>
      <c r="N9" s="24">
        <v>0</v>
      </c>
    </row>
    <row r="10" spans="1:15" x14ac:dyDescent="0.25">
      <c r="A10" s="22"/>
      <c r="B10" s="22"/>
      <c r="C10" s="21"/>
      <c r="D10" s="21"/>
      <c r="E10" s="21"/>
      <c r="F10" s="21"/>
      <c r="G10" s="21"/>
      <c r="H10" s="21"/>
      <c r="I10" s="21"/>
      <c r="J10" s="21"/>
      <c r="K10" s="21"/>
      <c r="L10" s="21"/>
      <c r="M10" s="21"/>
      <c r="N10" s="21"/>
    </row>
    <row r="11" spans="1:15" x14ac:dyDescent="0.25">
      <c r="A11" s="57" t="s">
        <v>30</v>
      </c>
      <c r="B11" s="57" t="s">
        <v>16</v>
      </c>
      <c r="C11" s="6" t="s">
        <v>23</v>
      </c>
      <c r="D11" s="6" t="s">
        <v>23</v>
      </c>
      <c r="E11" s="6" t="s">
        <v>23</v>
      </c>
      <c r="F11" s="6" t="s">
        <v>23</v>
      </c>
      <c r="G11" s="6" t="s">
        <v>24</v>
      </c>
      <c r="H11" s="6" t="s">
        <v>25</v>
      </c>
      <c r="I11" s="6" t="s">
        <v>26</v>
      </c>
      <c r="J11" s="6" t="s">
        <v>25</v>
      </c>
      <c r="K11" s="6" t="s">
        <v>26</v>
      </c>
      <c r="L11" s="6" t="s">
        <v>26</v>
      </c>
      <c r="M11" s="6" t="s">
        <v>25</v>
      </c>
      <c r="N11" s="6" t="s">
        <v>25</v>
      </c>
    </row>
    <row r="12" spans="1:15" x14ac:dyDescent="0.25">
      <c r="A12" s="58"/>
      <c r="B12" s="58"/>
      <c r="C12" s="7">
        <v>46043</v>
      </c>
      <c r="D12" s="7">
        <v>46074</v>
      </c>
      <c r="E12" s="7">
        <v>46102</v>
      </c>
      <c r="F12" s="7">
        <v>46133</v>
      </c>
      <c r="G12" s="7">
        <v>46163</v>
      </c>
      <c r="H12" s="7">
        <v>46194</v>
      </c>
      <c r="I12" s="7">
        <v>46224</v>
      </c>
      <c r="J12" s="7">
        <v>46255</v>
      </c>
      <c r="K12" s="7">
        <v>46286</v>
      </c>
      <c r="L12" s="7">
        <v>46316</v>
      </c>
      <c r="M12" s="7">
        <v>46347</v>
      </c>
      <c r="N12" s="7">
        <v>46377</v>
      </c>
    </row>
    <row r="13" spans="1:15" x14ac:dyDescent="0.25">
      <c r="A13" s="20" t="s">
        <v>31</v>
      </c>
      <c r="B13" s="72" t="s">
        <v>28</v>
      </c>
      <c r="C13" s="3">
        <v>1.1164244427920131</v>
      </c>
      <c r="D13" s="3">
        <v>1.1246112083389945</v>
      </c>
      <c r="E13" s="3">
        <v>1.0183182739468104</v>
      </c>
      <c r="F13" s="3">
        <v>1.0576856564191952</v>
      </c>
      <c r="G13" s="3">
        <v>0.51720223750341499</v>
      </c>
      <c r="H13" s="3">
        <v>4.4939317997596708</v>
      </c>
      <c r="I13" s="3">
        <v>3.9503318003222643</v>
      </c>
      <c r="J13" s="3">
        <v>5.0632267754982854</v>
      </c>
      <c r="K13" s="3">
        <v>6.0022976966239208</v>
      </c>
      <c r="L13" s="3">
        <v>3.6981135650205017</v>
      </c>
      <c r="M13" s="3">
        <v>0</v>
      </c>
      <c r="N13" s="3">
        <v>0</v>
      </c>
    </row>
    <row r="14" spans="1:15" x14ac:dyDescent="0.25">
      <c r="A14" s="20" t="s">
        <v>32</v>
      </c>
      <c r="B14" s="73" t="s">
        <v>28</v>
      </c>
      <c r="C14" s="3">
        <v>0.31058999999999998</v>
      </c>
      <c r="D14" s="3">
        <v>0.28916999999999998</v>
      </c>
      <c r="E14" s="3">
        <v>0.44981999999999994</v>
      </c>
      <c r="F14" s="3">
        <v>3.1487399999999997</v>
      </c>
      <c r="G14" s="3">
        <v>2.2276799999999999</v>
      </c>
      <c r="H14" s="3">
        <v>3.1701599999999996</v>
      </c>
      <c r="I14" s="3">
        <v>2.0563199999999999</v>
      </c>
      <c r="J14" s="3">
        <v>4.4874900000000002</v>
      </c>
      <c r="K14" s="3">
        <v>3.50217</v>
      </c>
      <c r="L14" s="3">
        <v>3.0737700000000001</v>
      </c>
      <c r="M14" s="3">
        <v>2.6453700000000002</v>
      </c>
      <c r="N14" s="3">
        <v>0</v>
      </c>
    </row>
    <row r="15" spans="1:15" x14ac:dyDescent="0.25">
      <c r="A15" s="20" t="s">
        <v>33</v>
      </c>
      <c r="B15" s="73" t="s">
        <v>28</v>
      </c>
      <c r="C15" s="3">
        <v>15.101099999999999</v>
      </c>
      <c r="D15" s="3">
        <v>15.133229999999999</v>
      </c>
      <c r="E15" s="3">
        <v>15.690149999999999</v>
      </c>
      <c r="F15" s="3">
        <v>21.655619999999999</v>
      </c>
      <c r="G15" s="3">
        <v>19.063800000000001</v>
      </c>
      <c r="H15" s="3">
        <v>21.88053</v>
      </c>
      <c r="I15" s="3">
        <v>23.979689999999998</v>
      </c>
      <c r="J15" s="3">
        <v>25.500509999999998</v>
      </c>
      <c r="K15" s="3">
        <v>30.962609999999998</v>
      </c>
      <c r="L15" s="3">
        <v>28.863449999999997</v>
      </c>
      <c r="M15" s="3">
        <v>20.713139999999999</v>
      </c>
      <c r="N15" s="3">
        <v>13.130459999999999</v>
      </c>
    </row>
    <row r="16" spans="1:15" x14ac:dyDescent="0.25">
      <c r="A16" s="64" t="s">
        <v>34</v>
      </c>
      <c r="B16" s="65"/>
      <c r="C16" s="24">
        <v>16.528114442792013</v>
      </c>
      <c r="D16" s="24">
        <v>16.547011208338994</v>
      </c>
      <c r="E16" s="24">
        <v>17.158288273946809</v>
      </c>
      <c r="F16" s="24">
        <v>25.862045656419195</v>
      </c>
      <c r="G16" s="24">
        <v>21.808682237503415</v>
      </c>
      <c r="H16" s="24">
        <v>29.544621799759671</v>
      </c>
      <c r="I16" s="24">
        <v>29.986341800322261</v>
      </c>
      <c r="J16" s="24">
        <v>35.051226775498286</v>
      </c>
      <c r="K16" s="24">
        <v>40.467077696623917</v>
      </c>
      <c r="L16" s="24">
        <v>35.635333565020503</v>
      </c>
      <c r="M16" s="24">
        <v>23.358509999999999</v>
      </c>
      <c r="N16" s="24">
        <v>13.130459999999999</v>
      </c>
    </row>
    <row r="17" spans="1:14" x14ac:dyDescent="0.25">
      <c r="A17" s="22"/>
      <c r="B17" s="22"/>
      <c r="C17" s="21"/>
      <c r="D17" s="21"/>
      <c r="E17" s="21"/>
      <c r="F17" s="21"/>
      <c r="G17" s="21"/>
      <c r="H17" s="21"/>
      <c r="I17" s="21"/>
      <c r="J17" s="21"/>
      <c r="K17" s="21"/>
      <c r="L17" s="21"/>
      <c r="M17" s="21"/>
      <c r="N17" s="21"/>
    </row>
    <row r="18" spans="1:14" x14ac:dyDescent="0.25">
      <c r="A18" s="47" t="s">
        <v>42</v>
      </c>
      <c r="B18" s="47"/>
      <c r="C18" s="6" t="s">
        <v>23</v>
      </c>
      <c r="D18" s="6" t="s">
        <v>23</v>
      </c>
      <c r="E18" s="6" t="s">
        <v>23</v>
      </c>
      <c r="F18" s="6" t="s">
        <v>23</v>
      </c>
      <c r="G18" s="6" t="s">
        <v>24</v>
      </c>
      <c r="H18" s="6" t="s">
        <v>25</v>
      </c>
      <c r="I18" s="6" t="s">
        <v>26</v>
      </c>
      <c r="J18" s="6" t="s">
        <v>25</v>
      </c>
      <c r="K18" s="6" t="s">
        <v>26</v>
      </c>
      <c r="L18" s="6" t="s">
        <v>26</v>
      </c>
      <c r="M18" s="6" t="s">
        <v>25</v>
      </c>
      <c r="N18" s="6" t="s">
        <v>25</v>
      </c>
    </row>
    <row r="19" spans="1:14" x14ac:dyDescent="0.25">
      <c r="A19" s="47"/>
      <c r="B19" s="47"/>
      <c r="C19" s="7">
        <v>46043</v>
      </c>
      <c r="D19" s="7">
        <v>46074</v>
      </c>
      <c r="E19" s="7">
        <v>46102</v>
      </c>
      <c r="F19" s="7">
        <v>46133</v>
      </c>
      <c r="G19" s="7">
        <v>46163</v>
      </c>
      <c r="H19" s="7">
        <v>46194</v>
      </c>
      <c r="I19" s="7">
        <v>46224</v>
      </c>
      <c r="J19" s="7">
        <v>46255</v>
      </c>
      <c r="K19" s="7">
        <v>46286</v>
      </c>
      <c r="L19" s="7">
        <v>46316</v>
      </c>
      <c r="M19" s="7">
        <v>46347</v>
      </c>
      <c r="N19" s="7">
        <v>46377</v>
      </c>
    </row>
    <row r="20" spans="1:14" x14ac:dyDescent="0.25">
      <c r="A20" s="47"/>
      <c r="B20" s="47"/>
      <c r="C20" s="32">
        <v>16.528114442792013</v>
      </c>
      <c r="D20" s="32">
        <v>16.547011208338994</v>
      </c>
      <c r="E20" s="32">
        <v>17.158288273946809</v>
      </c>
      <c r="F20" s="32">
        <v>25.862045656419195</v>
      </c>
      <c r="G20" s="75"/>
      <c r="H20" s="75"/>
      <c r="I20" s="32">
        <v>29.986341800322261</v>
      </c>
      <c r="J20" s="74"/>
      <c r="K20" s="32">
        <v>40.467077696623917</v>
      </c>
      <c r="L20" s="32">
        <v>35.635333565020503</v>
      </c>
      <c r="M20" s="32">
        <v>23.358509999999999</v>
      </c>
      <c r="N20" s="32">
        <v>13.130459999999999</v>
      </c>
    </row>
    <row r="21" spans="1:14" x14ac:dyDescent="0.25">
      <c r="A21" s="22"/>
      <c r="B21" s="22"/>
      <c r="C21" s="21"/>
      <c r="D21" s="21"/>
      <c r="E21" s="21"/>
      <c r="F21" s="21"/>
      <c r="G21" s="21"/>
      <c r="H21" s="21"/>
      <c r="I21" s="21"/>
      <c r="J21" s="21"/>
      <c r="K21" s="21"/>
      <c r="L21" s="21"/>
      <c r="M21" s="21"/>
      <c r="N21" s="21"/>
    </row>
    <row r="22" spans="1:14" x14ac:dyDescent="0.25">
      <c r="A22" s="22"/>
      <c r="B22" s="22"/>
      <c r="C22" s="21"/>
      <c r="D22" s="21"/>
      <c r="E22" s="21"/>
      <c r="F22" s="21"/>
      <c r="G22" s="21"/>
      <c r="H22" s="21"/>
      <c r="I22" s="21"/>
      <c r="J22" s="21"/>
      <c r="K22" s="21"/>
      <c r="L22" s="21"/>
      <c r="M22" s="21"/>
      <c r="N22" s="21"/>
    </row>
    <row r="23" spans="1:14" x14ac:dyDescent="0.25">
      <c r="A23" s="59" t="s">
        <v>36</v>
      </c>
      <c r="B23" s="59"/>
      <c r="C23" s="59"/>
      <c r="D23" s="59"/>
      <c r="E23" s="59"/>
      <c r="F23" s="59"/>
      <c r="G23" s="59"/>
      <c r="H23" s="59"/>
      <c r="I23" s="59"/>
      <c r="J23" s="59"/>
      <c r="K23" s="59"/>
      <c r="L23" s="59"/>
      <c r="M23" s="59"/>
      <c r="N23" s="59"/>
    </row>
    <row r="25" spans="1:14" x14ac:dyDescent="0.25">
      <c r="A25" s="1"/>
      <c r="B25" s="1"/>
      <c r="C25" s="1"/>
      <c r="D25" s="1"/>
      <c r="E25" s="1"/>
      <c r="F25" s="1"/>
    </row>
    <row r="26" spans="1:14" x14ac:dyDescent="0.25">
      <c r="A26" s="1"/>
      <c r="B26" s="1"/>
      <c r="C26" s="1"/>
      <c r="D26" s="1"/>
      <c r="E26" s="1"/>
      <c r="F26" s="1"/>
    </row>
    <row r="27" spans="1:14" x14ac:dyDescent="0.25">
      <c r="A27" s="1"/>
      <c r="B27" s="1"/>
      <c r="C27" s="1"/>
      <c r="D27" s="1"/>
      <c r="E27" s="1"/>
      <c r="F27" s="1"/>
    </row>
    <row r="28" spans="1:14" x14ac:dyDescent="0.25">
      <c r="A28" s="1"/>
      <c r="B28" s="1"/>
      <c r="C28" s="1"/>
      <c r="D28" s="1"/>
      <c r="E28" s="1"/>
      <c r="F28" s="1"/>
    </row>
  </sheetData>
  <mergeCells count="12">
    <mergeCell ref="A23:N23"/>
    <mergeCell ref="A1:N1"/>
    <mergeCell ref="A2:N2"/>
    <mergeCell ref="A3:N3"/>
    <mergeCell ref="B4:N4"/>
    <mergeCell ref="A6:A7"/>
    <mergeCell ref="B6:B7"/>
    <mergeCell ref="A11:A12"/>
    <mergeCell ref="B11:B12"/>
    <mergeCell ref="A9:B9"/>
    <mergeCell ref="A18:B20"/>
    <mergeCell ref="A16:B16"/>
  </mergeCells>
  <pageMargins left="0.7" right="0.7" top="0.75" bottom="0.75" header="0.3" footer="0.3"/>
  <ignoredErrors>
    <ignoredError sqref="B4 A8:B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9586F-EBE6-4F38-A750-F3850A6C3857}">
  <dimension ref="A1:N22"/>
  <sheetViews>
    <sheetView workbookViewId="0">
      <selection sqref="A1:XFD1"/>
    </sheetView>
  </sheetViews>
  <sheetFormatPr defaultRowHeight="15" x14ac:dyDescent="0.25"/>
  <cols>
    <col min="1" max="1" width="75.42578125" customWidth="1"/>
    <col min="2" max="2" width="8.85546875" bestFit="1" customWidth="1"/>
  </cols>
  <sheetData>
    <row r="1" spans="1:14" ht="32.25" customHeight="1" x14ac:dyDescent="0.25">
      <c r="A1" s="67" t="s">
        <v>43</v>
      </c>
      <c r="B1" s="67"/>
      <c r="C1" s="67"/>
      <c r="D1" s="67"/>
      <c r="E1" s="67"/>
      <c r="F1" s="67"/>
      <c r="G1" s="67"/>
      <c r="H1" s="67"/>
      <c r="I1" s="67"/>
      <c r="J1" s="67"/>
      <c r="K1" s="67"/>
      <c r="L1" s="67"/>
      <c r="M1" s="67"/>
      <c r="N1" s="67"/>
    </row>
    <row r="2" spans="1:14" ht="81.75" customHeight="1" x14ac:dyDescent="0.25">
      <c r="A2" s="52" t="s">
        <v>59</v>
      </c>
      <c r="B2" s="52"/>
      <c r="C2" s="52"/>
      <c r="D2" s="52"/>
      <c r="E2" s="52"/>
      <c r="F2" s="52"/>
      <c r="G2" s="52"/>
      <c r="H2" s="52"/>
      <c r="I2" s="52"/>
      <c r="J2" s="52"/>
      <c r="K2" s="52"/>
      <c r="L2" s="52"/>
      <c r="M2" s="52"/>
      <c r="N2" s="52"/>
    </row>
    <row r="3" spans="1:14" ht="18" customHeight="1" x14ac:dyDescent="0.25">
      <c r="A3" s="53" t="s">
        <v>21</v>
      </c>
      <c r="B3" s="53"/>
      <c r="C3" s="53"/>
      <c r="D3" s="53"/>
      <c r="E3" s="53"/>
      <c r="F3" s="53"/>
      <c r="G3" s="53"/>
      <c r="H3" s="53"/>
      <c r="I3" s="53"/>
      <c r="J3" s="53"/>
      <c r="K3" s="53"/>
      <c r="L3" s="53"/>
      <c r="M3" s="53"/>
      <c r="N3" s="53"/>
    </row>
    <row r="4" spans="1:14" x14ac:dyDescent="0.25">
      <c r="A4" s="66"/>
      <c r="B4" s="66"/>
      <c r="C4" s="66"/>
      <c r="D4" s="66"/>
      <c r="E4" s="66"/>
      <c r="F4" s="66"/>
      <c r="G4" s="66"/>
      <c r="H4" s="66"/>
      <c r="I4" s="66"/>
      <c r="J4" s="66"/>
      <c r="K4" s="66"/>
      <c r="L4" s="66"/>
      <c r="M4" s="66"/>
    </row>
    <row r="5" spans="1:14" x14ac:dyDescent="0.25">
      <c r="A5" s="62" t="s">
        <v>22</v>
      </c>
      <c r="B5" s="62" t="s">
        <v>16</v>
      </c>
      <c r="C5" s="6" t="s">
        <v>23</v>
      </c>
      <c r="D5" s="6" t="s">
        <v>23</v>
      </c>
      <c r="E5" s="6" t="s">
        <v>23</v>
      </c>
      <c r="F5" s="6" t="s">
        <v>23</v>
      </c>
      <c r="G5" s="6" t="s">
        <v>24</v>
      </c>
      <c r="H5" s="6" t="s">
        <v>25</v>
      </c>
      <c r="I5" s="6" t="s">
        <v>26</v>
      </c>
      <c r="J5" s="6" t="s">
        <v>25</v>
      </c>
      <c r="K5" s="6" t="s">
        <v>26</v>
      </c>
      <c r="L5" s="6" t="s">
        <v>26</v>
      </c>
      <c r="M5" s="6" t="s">
        <v>25</v>
      </c>
      <c r="N5" s="6" t="s">
        <v>25</v>
      </c>
    </row>
    <row r="6" spans="1:14" x14ac:dyDescent="0.25">
      <c r="A6" s="62"/>
      <c r="B6" s="62"/>
      <c r="C6" s="7">
        <v>46408</v>
      </c>
      <c r="D6" s="7">
        <v>46439</v>
      </c>
      <c r="E6" s="7">
        <v>46467</v>
      </c>
      <c r="F6" s="7">
        <v>46498</v>
      </c>
      <c r="G6" s="7">
        <v>46528</v>
      </c>
      <c r="H6" s="7">
        <v>46559</v>
      </c>
      <c r="I6" s="7">
        <v>46589</v>
      </c>
      <c r="J6" s="7">
        <v>46620</v>
      </c>
      <c r="K6" s="7">
        <v>46651</v>
      </c>
      <c r="L6" s="7">
        <v>46681</v>
      </c>
      <c r="M6" s="7">
        <v>46712</v>
      </c>
      <c r="N6" s="7">
        <v>46742</v>
      </c>
    </row>
    <row r="7" spans="1:14" ht="15" customHeight="1" x14ac:dyDescent="0.25">
      <c r="A7" s="25" t="s">
        <v>27</v>
      </c>
      <c r="B7" s="72" t="s">
        <v>28</v>
      </c>
      <c r="C7" s="35">
        <v>0</v>
      </c>
      <c r="D7" s="35">
        <v>0</v>
      </c>
      <c r="E7" s="35">
        <v>0</v>
      </c>
      <c r="F7" s="35">
        <v>0</v>
      </c>
      <c r="G7" s="70"/>
      <c r="H7" s="70"/>
      <c r="I7" s="35">
        <v>0</v>
      </c>
      <c r="J7" s="70"/>
      <c r="K7" s="35">
        <v>0</v>
      </c>
      <c r="L7" s="35">
        <v>0</v>
      </c>
      <c r="M7" s="36">
        <v>0</v>
      </c>
      <c r="N7" s="36">
        <v>0</v>
      </c>
    </row>
    <row r="8" spans="1:14" ht="15" customHeight="1" x14ac:dyDescent="0.25">
      <c r="A8" s="38" t="s">
        <v>44</v>
      </c>
      <c r="B8" s="38"/>
      <c r="C8" s="24">
        <v>0</v>
      </c>
      <c r="D8" s="24">
        <v>0</v>
      </c>
      <c r="E8" s="24">
        <v>0</v>
      </c>
      <c r="F8" s="24">
        <v>0</v>
      </c>
      <c r="G8" s="70"/>
      <c r="H8" s="70"/>
      <c r="I8" s="24">
        <v>0</v>
      </c>
      <c r="J8" s="70"/>
      <c r="K8" s="24">
        <v>0</v>
      </c>
      <c r="L8" s="24">
        <v>0</v>
      </c>
      <c r="M8" s="24">
        <v>0</v>
      </c>
      <c r="N8" s="24">
        <v>0</v>
      </c>
    </row>
    <row r="10" spans="1:14" x14ac:dyDescent="0.25">
      <c r="A10" s="57" t="s">
        <v>30</v>
      </c>
      <c r="B10" s="57" t="s">
        <v>16</v>
      </c>
      <c r="C10" s="6" t="s">
        <v>23</v>
      </c>
      <c r="D10" s="6" t="s">
        <v>23</v>
      </c>
      <c r="E10" s="6" t="s">
        <v>23</v>
      </c>
      <c r="F10" s="6" t="s">
        <v>23</v>
      </c>
      <c r="G10" s="6" t="s">
        <v>24</v>
      </c>
      <c r="H10" s="6" t="s">
        <v>25</v>
      </c>
      <c r="I10" s="6" t="s">
        <v>26</v>
      </c>
      <c r="J10" s="6" t="s">
        <v>25</v>
      </c>
      <c r="K10" s="6" t="s">
        <v>26</v>
      </c>
      <c r="L10" s="6" t="s">
        <v>26</v>
      </c>
      <c r="M10" s="6" t="s">
        <v>25</v>
      </c>
      <c r="N10" s="6" t="s">
        <v>25</v>
      </c>
    </row>
    <row r="11" spans="1:14" x14ac:dyDescent="0.25">
      <c r="A11" s="58"/>
      <c r="B11" s="58"/>
      <c r="C11" s="7">
        <v>46408</v>
      </c>
      <c r="D11" s="7">
        <v>46439</v>
      </c>
      <c r="E11" s="7">
        <v>46467</v>
      </c>
      <c r="F11" s="7">
        <v>46498</v>
      </c>
      <c r="G11" s="7">
        <v>46528</v>
      </c>
      <c r="H11" s="7">
        <v>46559</v>
      </c>
      <c r="I11" s="7">
        <v>46589</v>
      </c>
      <c r="J11" s="7">
        <v>46620</v>
      </c>
      <c r="K11" s="7">
        <v>46651</v>
      </c>
      <c r="L11" s="7">
        <v>46681</v>
      </c>
      <c r="M11" s="7">
        <v>46712</v>
      </c>
      <c r="N11" s="7">
        <v>46742</v>
      </c>
    </row>
    <row r="12" spans="1:14" x14ac:dyDescent="0.25">
      <c r="A12" s="28" t="s">
        <v>31</v>
      </c>
      <c r="B12" s="72" t="s">
        <v>28</v>
      </c>
      <c r="C12" s="3">
        <v>1.072875576272607</v>
      </c>
      <c r="D12" s="3">
        <v>1.0812303491123021</v>
      </c>
      <c r="E12" s="3">
        <v>0.99227632366865881</v>
      </c>
      <c r="F12" s="3">
        <v>1.0296044786944987</v>
      </c>
      <c r="G12" s="3">
        <v>0.51415823947079486</v>
      </c>
      <c r="H12" s="3">
        <v>4.3976976362317801</v>
      </c>
      <c r="I12" s="3">
        <v>3.8621070589721205</v>
      </c>
      <c r="J12" s="3">
        <v>4.9511081124991181</v>
      </c>
      <c r="K12" s="3">
        <v>5.877208826601505</v>
      </c>
      <c r="L12" s="3">
        <v>3.6028891697824004</v>
      </c>
      <c r="M12" s="3">
        <v>0</v>
      </c>
      <c r="N12" s="3">
        <v>0</v>
      </c>
    </row>
    <row r="13" spans="1:14" x14ac:dyDescent="0.25">
      <c r="A13" s="28" t="s">
        <v>32</v>
      </c>
      <c r="B13" s="72" t="s">
        <v>28</v>
      </c>
      <c r="C13" s="3">
        <v>0.33949118636722997</v>
      </c>
      <c r="D13" s="3">
        <v>0.32159116849949482</v>
      </c>
      <c r="E13" s="3">
        <v>0.53261168249276525</v>
      </c>
      <c r="F13" s="3">
        <v>3.4970776039269347</v>
      </c>
      <c r="G13" s="3">
        <v>2.4611327852984535</v>
      </c>
      <c r="H13" s="3">
        <v>3.58896774404568</v>
      </c>
      <c r="I13" s="3">
        <v>2.33423276589741</v>
      </c>
      <c r="J13" s="3">
        <v>5.0703863834371541</v>
      </c>
      <c r="K13" s="3">
        <v>3.9650163884313425</v>
      </c>
      <c r="L13" s="3">
        <v>3.4824684743167063</v>
      </c>
      <c r="M13" s="3">
        <v>2.9878983800264169</v>
      </c>
      <c r="N13" s="3">
        <v>0</v>
      </c>
    </row>
    <row r="14" spans="1:14" x14ac:dyDescent="0.25">
      <c r="A14" s="28" t="s">
        <v>33</v>
      </c>
      <c r="B14" s="72" t="s">
        <v>28</v>
      </c>
      <c r="C14" s="3">
        <v>17.181059493620939</v>
      </c>
      <c r="D14" s="3">
        <v>17.217072935523845</v>
      </c>
      <c r="E14" s="3">
        <v>17.855945758115624</v>
      </c>
      <c r="F14" s="3">
        <v>24.645053634605219</v>
      </c>
      <c r="G14" s="3">
        <v>21.691093632544764</v>
      </c>
      <c r="H14" s="3">
        <v>24.897543546906061</v>
      </c>
      <c r="I14" s="3">
        <v>27.281743686651382</v>
      </c>
      <c r="J14" s="3">
        <v>29.016631598672323</v>
      </c>
      <c r="K14" s="3">
        <v>35.237196407141624</v>
      </c>
      <c r="L14" s="3">
        <v>32.850881461724562</v>
      </c>
      <c r="M14" s="3">
        <v>23.572348945948622</v>
      </c>
      <c r="N14" s="3">
        <v>14.94217011561225</v>
      </c>
    </row>
    <row r="15" spans="1:14" x14ac:dyDescent="0.25">
      <c r="A15" s="64" t="s">
        <v>45</v>
      </c>
      <c r="B15" s="65"/>
      <c r="C15" s="24">
        <v>18.593426256260777</v>
      </c>
      <c r="D15" s="24">
        <v>18.619894453135643</v>
      </c>
      <c r="E15" s="24">
        <v>19.38083376427705</v>
      </c>
      <c r="F15" s="24">
        <v>29.171735717226653</v>
      </c>
      <c r="G15" s="24">
        <v>24.666384657314012</v>
      </c>
      <c r="H15" s="24">
        <v>32.884208927183522</v>
      </c>
      <c r="I15" s="24">
        <v>33.478083511520914</v>
      </c>
      <c r="J15" s="24">
        <v>39.038126094608593</v>
      </c>
      <c r="K15" s="24">
        <v>45.079421622174472</v>
      </c>
      <c r="L15" s="24">
        <v>39.936239105823667</v>
      </c>
      <c r="M15" s="24">
        <v>26.560247325975041</v>
      </c>
      <c r="N15" s="24">
        <v>14.94217011561225</v>
      </c>
    </row>
    <row r="17" spans="1:14" x14ac:dyDescent="0.25">
      <c r="A17" s="47" t="s">
        <v>46</v>
      </c>
      <c r="B17" s="47"/>
      <c r="C17" s="6" t="s">
        <v>23</v>
      </c>
      <c r="D17" s="6" t="s">
        <v>23</v>
      </c>
      <c r="E17" s="6" t="s">
        <v>23</v>
      </c>
      <c r="F17" s="6" t="s">
        <v>23</v>
      </c>
      <c r="G17" s="6" t="s">
        <v>24</v>
      </c>
      <c r="H17" s="6" t="s">
        <v>25</v>
      </c>
      <c r="I17" s="6" t="s">
        <v>26</v>
      </c>
      <c r="J17" s="6" t="s">
        <v>25</v>
      </c>
      <c r="K17" s="6" t="s">
        <v>26</v>
      </c>
      <c r="L17" s="6" t="s">
        <v>26</v>
      </c>
      <c r="M17" s="6" t="s">
        <v>25</v>
      </c>
      <c r="N17" s="6" t="s">
        <v>25</v>
      </c>
    </row>
    <row r="18" spans="1:14" x14ac:dyDescent="0.25">
      <c r="A18" s="47"/>
      <c r="B18" s="47"/>
      <c r="C18" s="7">
        <v>46043</v>
      </c>
      <c r="D18" s="7">
        <v>46074</v>
      </c>
      <c r="E18" s="7">
        <v>46102</v>
      </c>
      <c r="F18" s="7">
        <v>46133</v>
      </c>
      <c r="G18" s="7">
        <v>46163</v>
      </c>
      <c r="H18" s="7">
        <v>46194</v>
      </c>
      <c r="I18" s="7">
        <v>46224</v>
      </c>
      <c r="J18" s="7">
        <v>46255</v>
      </c>
      <c r="K18" s="7">
        <v>46286</v>
      </c>
      <c r="L18" s="7">
        <v>46316</v>
      </c>
      <c r="M18" s="7">
        <v>46347</v>
      </c>
      <c r="N18" s="7">
        <v>46377</v>
      </c>
    </row>
    <row r="19" spans="1:14" x14ac:dyDescent="0.25">
      <c r="A19" s="47"/>
      <c r="B19" s="47"/>
      <c r="C19" s="32">
        <v>18.593426256260777</v>
      </c>
      <c r="D19" s="32">
        <v>18.619894453135643</v>
      </c>
      <c r="E19" s="32">
        <v>19.38083376427705</v>
      </c>
      <c r="F19" s="32">
        <v>29.171735717226653</v>
      </c>
      <c r="G19" s="70"/>
      <c r="H19" s="70"/>
      <c r="I19" s="32">
        <v>33.478083511520914</v>
      </c>
      <c r="J19" s="70"/>
      <c r="K19" s="32">
        <v>45.079421622174472</v>
      </c>
      <c r="L19" s="32">
        <v>39.936239105823667</v>
      </c>
      <c r="M19" s="32">
        <v>26.560247325975041</v>
      </c>
      <c r="N19" s="32">
        <v>14.94217011561225</v>
      </c>
    </row>
    <row r="22" spans="1:14" x14ac:dyDescent="0.25">
      <c r="A22" s="59" t="s">
        <v>36</v>
      </c>
      <c r="B22" s="59"/>
      <c r="C22" s="59"/>
      <c r="D22" s="59"/>
      <c r="E22" s="59"/>
      <c r="F22" s="59"/>
      <c r="G22" s="59"/>
      <c r="H22" s="59"/>
      <c r="I22" s="59"/>
      <c r="J22" s="59"/>
      <c r="K22" s="59"/>
      <c r="L22" s="59"/>
      <c r="M22" s="59"/>
      <c r="N22" s="59"/>
    </row>
  </sheetData>
  <mergeCells count="11">
    <mergeCell ref="A4:M4"/>
    <mergeCell ref="A22:N22"/>
    <mergeCell ref="A1:N1"/>
    <mergeCell ref="A2:N2"/>
    <mergeCell ref="A3:N3"/>
    <mergeCell ref="A5:A6"/>
    <mergeCell ref="B5:B6"/>
    <mergeCell ref="A10:A11"/>
    <mergeCell ref="B10:B11"/>
    <mergeCell ref="A17:B19"/>
    <mergeCell ref="A15:B15"/>
  </mergeCells>
  <pageMargins left="0.7" right="0.7" top="0.75" bottom="0.75" header="0.3" footer="0.3"/>
  <ignoredErrors>
    <ignoredError sqref="B7:B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589D3-AFD1-46C9-816F-E7CCE6842148}">
  <dimension ref="A1:N28"/>
  <sheetViews>
    <sheetView workbookViewId="0">
      <selection sqref="A1:XFD1"/>
    </sheetView>
  </sheetViews>
  <sheetFormatPr defaultRowHeight="15" x14ac:dyDescent="0.25"/>
  <cols>
    <col min="1" max="1" width="74.7109375" customWidth="1"/>
    <col min="2" max="2" width="8.85546875" bestFit="1" customWidth="1"/>
  </cols>
  <sheetData>
    <row r="1" spans="1:14" ht="37.5" customHeight="1" x14ac:dyDescent="0.25">
      <c r="A1" s="67" t="s">
        <v>47</v>
      </c>
      <c r="B1" s="67"/>
      <c r="C1" s="67"/>
      <c r="D1" s="67"/>
      <c r="E1" s="67"/>
      <c r="F1" s="67"/>
      <c r="G1" s="67"/>
      <c r="H1" s="67"/>
      <c r="I1" s="67"/>
      <c r="J1" s="67"/>
      <c r="K1" s="67"/>
      <c r="L1" s="67"/>
      <c r="M1" s="67"/>
      <c r="N1" s="67"/>
    </row>
    <row r="2" spans="1:14" ht="79.5" customHeight="1" x14ac:dyDescent="0.25">
      <c r="A2" s="52" t="s">
        <v>59</v>
      </c>
      <c r="B2" s="52"/>
      <c r="C2" s="52"/>
      <c r="D2" s="52"/>
      <c r="E2" s="52"/>
      <c r="F2" s="52"/>
      <c r="G2" s="52"/>
      <c r="H2" s="52"/>
      <c r="I2" s="52"/>
      <c r="J2" s="52"/>
      <c r="K2" s="52"/>
      <c r="L2" s="52"/>
      <c r="M2" s="52"/>
      <c r="N2" s="52"/>
    </row>
    <row r="3" spans="1:14" ht="30" customHeight="1" x14ac:dyDescent="0.25">
      <c r="A3" s="53" t="s">
        <v>38</v>
      </c>
      <c r="B3" s="53"/>
      <c r="C3" s="53"/>
      <c r="D3" s="53"/>
      <c r="E3" s="53"/>
      <c r="F3" s="53"/>
      <c r="G3" s="53"/>
      <c r="H3" s="53"/>
      <c r="I3" s="53"/>
      <c r="J3" s="53"/>
      <c r="K3" s="53"/>
      <c r="L3" s="53"/>
      <c r="M3" s="53"/>
      <c r="N3" s="53"/>
    </row>
    <row r="4" spans="1:14" x14ac:dyDescent="0.25">
      <c r="A4" s="5" t="s">
        <v>39</v>
      </c>
      <c r="B4" s="61" t="s">
        <v>40</v>
      </c>
      <c r="C4" s="61"/>
      <c r="D4" s="61"/>
      <c r="E4" s="61"/>
      <c r="F4" s="61"/>
      <c r="G4" s="61"/>
      <c r="H4" s="61"/>
      <c r="I4" s="61"/>
      <c r="J4" s="61"/>
      <c r="K4" s="61"/>
      <c r="L4" s="61"/>
      <c r="M4" s="61"/>
      <c r="N4" s="61"/>
    </row>
    <row r="5" spans="1:14" x14ac:dyDescent="0.25">
      <c r="A5" s="2"/>
      <c r="B5" s="2"/>
      <c r="C5" s="2"/>
      <c r="D5" s="2"/>
      <c r="E5" s="2"/>
      <c r="F5" s="2"/>
      <c r="G5" s="2"/>
      <c r="H5" s="2"/>
      <c r="I5" s="2"/>
      <c r="J5" s="2"/>
      <c r="K5" s="2"/>
      <c r="L5" s="2"/>
      <c r="M5" s="2"/>
    </row>
    <row r="6" spans="1:14" x14ac:dyDescent="0.25">
      <c r="A6" s="62" t="s">
        <v>22</v>
      </c>
      <c r="B6" s="62" t="s">
        <v>16</v>
      </c>
      <c r="C6" s="6" t="s">
        <v>23</v>
      </c>
      <c r="D6" s="6" t="s">
        <v>23</v>
      </c>
      <c r="E6" s="6" t="s">
        <v>23</v>
      </c>
      <c r="F6" s="6" t="s">
        <v>23</v>
      </c>
      <c r="G6" s="6" t="s">
        <v>24</v>
      </c>
      <c r="H6" s="6" t="s">
        <v>25</v>
      </c>
      <c r="I6" s="6" t="s">
        <v>26</v>
      </c>
      <c r="J6" s="6" t="s">
        <v>25</v>
      </c>
      <c r="K6" s="6" t="s">
        <v>26</v>
      </c>
      <c r="L6" s="6" t="s">
        <v>26</v>
      </c>
      <c r="M6" s="6" t="s">
        <v>25</v>
      </c>
      <c r="N6" s="6" t="s">
        <v>25</v>
      </c>
    </row>
    <row r="7" spans="1:14" x14ac:dyDescent="0.25">
      <c r="A7" s="62"/>
      <c r="B7" s="62"/>
      <c r="C7" s="7">
        <v>46408</v>
      </c>
      <c r="D7" s="7">
        <v>46439</v>
      </c>
      <c r="E7" s="7">
        <v>46467</v>
      </c>
      <c r="F7" s="7">
        <v>46498</v>
      </c>
      <c r="G7" s="7">
        <v>46528</v>
      </c>
      <c r="H7" s="7">
        <v>46559</v>
      </c>
      <c r="I7" s="7">
        <v>46589</v>
      </c>
      <c r="J7" s="7">
        <v>46620</v>
      </c>
      <c r="K7" s="7">
        <v>46651</v>
      </c>
      <c r="L7" s="7">
        <v>46681</v>
      </c>
      <c r="M7" s="7">
        <v>46712</v>
      </c>
      <c r="N7" s="7">
        <v>46742</v>
      </c>
    </row>
    <row r="8" spans="1:14" ht="15" customHeight="1" x14ac:dyDescent="0.25">
      <c r="A8" s="26" t="s">
        <v>27</v>
      </c>
      <c r="B8" s="72" t="s">
        <v>28</v>
      </c>
      <c r="C8" s="34">
        <v>0</v>
      </c>
      <c r="D8" s="3">
        <v>0</v>
      </c>
      <c r="E8" s="3">
        <v>0</v>
      </c>
      <c r="F8" s="3">
        <v>0</v>
      </c>
      <c r="G8" s="76"/>
      <c r="H8" s="76"/>
      <c r="I8" s="3">
        <v>0</v>
      </c>
      <c r="J8" s="76"/>
      <c r="K8" s="3">
        <v>0</v>
      </c>
      <c r="L8" s="3">
        <v>0</v>
      </c>
      <c r="M8" s="3">
        <v>0</v>
      </c>
      <c r="N8" s="3">
        <v>0</v>
      </c>
    </row>
    <row r="9" spans="1:14" ht="15" customHeight="1" x14ac:dyDescent="0.25">
      <c r="A9" s="64" t="s">
        <v>48</v>
      </c>
      <c r="B9" s="65"/>
      <c r="C9" s="24">
        <v>0</v>
      </c>
      <c r="D9" s="24">
        <v>0</v>
      </c>
      <c r="E9" s="24">
        <v>0</v>
      </c>
      <c r="F9" s="24">
        <v>0</v>
      </c>
      <c r="G9" s="76"/>
      <c r="H9" s="76"/>
      <c r="I9" s="24">
        <v>0</v>
      </c>
      <c r="J9" s="76"/>
      <c r="K9" s="24">
        <v>0</v>
      </c>
      <c r="L9" s="24">
        <v>0</v>
      </c>
      <c r="M9" s="24">
        <v>0</v>
      </c>
      <c r="N9" s="24">
        <v>0</v>
      </c>
    </row>
    <row r="11" spans="1:14" x14ac:dyDescent="0.25">
      <c r="A11" s="57" t="s">
        <v>30</v>
      </c>
      <c r="B11" s="57" t="s">
        <v>16</v>
      </c>
      <c r="C11" s="6" t="s">
        <v>23</v>
      </c>
      <c r="D11" s="6" t="s">
        <v>23</v>
      </c>
      <c r="E11" s="6" t="s">
        <v>23</v>
      </c>
      <c r="F11" s="6" t="s">
        <v>23</v>
      </c>
      <c r="G11" s="6" t="s">
        <v>24</v>
      </c>
      <c r="H11" s="6" t="s">
        <v>25</v>
      </c>
      <c r="I11" s="6" t="s">
        <v>26</v>
      </c>
      <c r="J11" s="6" t="s">
        <v>25</v>
      </c>
      <c r="K11" s="6" t="s">
        <v>26</v>
      </c>
      <c r="L11" s="6" t="s">
        <v>26</v>
      </c>
      <c r="M11" s="6" t="s">
        <v>25</v>
      </c>
      <c r="N11" s="6" t="s">
        <v>25</v>
      </c>
    </row>
    <row r="12" spans="1:14" x14ac:dyDescent="0.25">
      <c r="A12" s="58"/>
      <c r="B12" s="58"/>
      <c r="C12" s="7">
        <v>46408</v>
      </c>
      <c r="D12" s="7">
        <v>46439</v>
      </c>
      <c r="E12" s="7">
        <v>46467</v>
      </c>
      <c r="F12" s="7">
        <v>46498</v>
      </c>
      <c r="G12" s="7">
        <v>46528</v>
      </c>
      <c r="H12" s="7">
        <v>46559</v>
      </c>
      <c r="I12" s="7">
        <v>46589</v>
      </c>
      <c r="J12" s="7">
        <v>46620</v>
      </c>
      <c r="K12" s="7">
        <v>46651</v>
      </c>
      <c r="L12" s="7">
        <v>46681</v>
      </c>
      <c r="M12" s="7">
        <v>46712</v>
      </c>
      <c r="N12" s="7">
        <v>46742</v>
      </c>
    </row>
    <row r="13" spans="1:14" x14ac:dyDescent="0.25">
      <c r="A13" s="28" t="s">
        <v>31</v>
      </c>
      <c r="B13" s="72" t="s">
        <v>28</v>
      </c>
      <c r="C13" s="3">
        <v>1.149049742187962</v>
      </c>
      <c r="D13" s="3">
        <v>1.1579977038992755</v>
      </c>
      <c r="E13" s="3">
        <v>1.0627279426491336</v>
      </c>
      <c r="F13" s="3">
        <v>1.102706396681808</v>
      </c>
      <c r="G13" s="3">
        <v>0.55066347447322128</v>
      </c>
      <c r="H13" s="3">
        <v>4.709934168404236</v>
      </c>
      <c r="I13" s="3">
        <v>4.1363166601591406</v>
      </c>
      <c r="J13" s="3">
        <v>5.3026367884865548</v>
      </c>
      <c r="K13" s="3">
        <v>6.2944906532902118</v>
      </c>
      <c r="L13" s="3">
        <v>3.8586943008369508</v>
      </c>
      <c r="M13" s="3">
        <v>0</v>
      </c>
      <c r="N13" s="3">
        <v>0</v>
      </c>
    </row>
    <row r="14" spans="1:14" x14ac:dyDescent="0.25">
      <c r="A14" s="28" t="s">
        <v>32</v>
      </c>
      <c r="B14" s="72" t="s">
        <v>28</v>
      </c>
      <c r="C14" s="3">
        <v>0.3635950605993033</v>
      </c>
      <c r="D14" s="3">
        <v>0.34442414146295891</v>
      </c>
      <c r="E14" s="3">
        <v>0.5704271119497516</v>
      </c>
      <c r="F14" s="3">
        <v>3.7453701138057469</v>
      </c>
      <c r="G14" s="3">
        <v>2.6358732130546434</v>
      </c>
      <c r="H14" s="3">
        <v>3.8437844538729231</v>
      </c>
      <c r="I14" s="3">
        <v>2.4999632922761261</v>
      </c>
      <c r="J14" s="3">
        <v>5.430383816661192</v>
      </c>
      <c r="K14" s="3">
        <v>4.2465325520099677</v>
      </c>
      <c r="L14" s="3">
        <v>3.7297237359931921</v>
      </c>
      <c r="M14" s="3">
        <v>3.2000391650082922</v>
      </c>
      <c r="N14" s="3">
        <v>0</v>
      </c>
    </row>
    <row r="15" spans="1:14" x14ac:dyDescent="0.25">
      <c r="A15" s="28" t="s">
        <v>33</v>
      </c>
      <c r="B15" s="72" t="s">
        <v>28</v>
      </c>
      <c r="C15" s="3">
        <v>18.400914717668027</v>
      </c>
      <c r="D15" s="3">
        <v>18.439485113946038</v>
      </c>
      <c r="E15" s="3">
        <v>19.123717906941831</v>
      </c>
      <c r="F15" s="3">
        <v>26.394852442662188</v>
      </c>
      <c r="G15" s="3">
        <v>23.231161280455442</v>
      </c>
      <c r="H15" s="3">
        <v>26.665269138736388</v>
      </c>
      <c r="I15" s="3">
        <v>29.218747488403629</v>
      </c>
      <c r="J15" s="3">
        <v>31.076812442178056</v>
      </c>
      <c r="K15" s="3">
        <v>37.739037352048676</v>
      </c>
      <c r="L15" s="3">
        <v>35.183294045507004</v>
      </c>
      <c r="M15" s="3">
        <v>25.245985721110973</v>
      </c>
      <c r="N15" s="3">
        <v>16.00306419382072</v>
      </c>
    </row>
    <row r="16" spans="1:14" x14ac:dyDescent="0.25">
      <c r="A16" s="63" t="s">
        <v>49</v>
      </c>
      <c r="B16" s="63"/>
      <c r="C16" s="24">
        <v>19.913559520455291</v>
      </c>
      <c r="D16" s="24">
        <v>19.941906959308273</v>
      </c>
      <c r="E16" s="24">
        <v>20.756872961540715</v>
      </c>
      <c r="F16" s="24">
        <v>31.242928953149743</v>
      </c>
      <c r="G16" s="24">
        <v>26.417697967983308</v>
      </c>
      <c r="H16" s="24">
        <v>35.218987761013551</v>
      </c>
      <c r="I16" s="24">
        <v>35.855027440838896</v>
      </c>
      <c r="J16" s="24">
        <v>41.809833047325803</v>
      </c>
      <c r="K16" s="24">
        <v>48.280060557348854</v>
      </c>
      <c r="L16" s="24">
        <v>42.771712082337146</v>
      </c>
      <c r="M16" s="24">
        <v>28.446024886119265</v>
      </c>
      <c r="N16" s="24">
        <v>16.00306419382072</v>
      </c>
    </row>
    <row r="18" spans="1:14" ht="15" customHeight="1" x14ac:dyDescent="0.25">
      <c r="A18" s="47" t="s">
        <v>50</v>
      </c>
      <c r="B18" s="47"/>
      <c r="C18" s="6" t="s">
        <v>23</v>
      </c>
      <c r="D18" s="6" t="s">
        <v>23</v>
      </c>
      <c r="E18" s="6" t="s">
        <v>23</v>
      </c>
      <c r="F18" s="6" t="s">
        <v>23</v>
      </c>
      <c r="G18" s="6" t="s">
        <v>24</v>
      </c>
      <c r="H18" s="6" t="s">
        <v>25</v>
      </c>
      <c r="I18" s="6" t="s">
        <v>26</v>
      </c>
      <c r="J18" s="6" t="s">
        <v>25</v>
      </c>
      <c r="K18" s="6" t="s">
        <v>26</v>
      </c>
      <c r="L18" s="6" t="s">
        <v>26</v>
      </c>
      <c r="M18" s="6" t="s">
        <v>25</v>
      </c>
      <c r="N18" s="6" t="s">
        <v>25</v>
      </c>
    </row>
    <row r="19" spans="1:14" x14ac:dyDescent="0.25">
      <c r="A19" s="47"/>
      <c r="B19" s="47"/>
      <c r="C19" s="7">
        <v>46043</v>
      </c>
      <c r="D19" s="7">
        <v>46074</v>
      </c>
      <c r="E19" s="7">
        <v>46102</v>
      </c>
      <c r="F19" s="7">
        <v>46133</v>
      </c>
      <c r="G19" s="7">
        <v>46163</v>
      </c>
      <c r="H19" s="7">
        <v>46194</v>
      </c>
      <c r="I19" s="7">
        <v>46224</v>
      </c>
      <c r="J19" s="7">
        <v>46255</v>
      </c>
      <c r="K19" s="7">
        <v>46286</v>
      </c>
      <c r="L19" s="7">
        <v>46316</v>
      </c>
      <c r="M19" s="7">
        <v>46347</v>
      </c>
      <c r="N19" s="7">
        <v>46377</v>
      </c>
    </row>
    <row r="20" spans="1:14" x14ac:dyDescent="0.25">
      <c r="A20" s="47"/>
      <c r="B20" s="47"/>
      <c r="C20" s="32">
        <v>19.913559520455291</v>
      </c>
      <c r="D20" s="32">
        <v>19.941906959308273</v>
      </c>
      <c r="E20" s="32">
        <v>20.756872961540715</v>
      </c>
      <c r="F20" s="32">
        <v>31.242928953149743</v>
      </c>
      <c r="G20" s="77"/>
      <c r="H20" s="77"/>
      <c r="I20" s="32">
        <v>35.855027440838896</v>
      </c>
      <c r="J20" s="77"/>
      <c r="K20" s="32">
        <v>48.280060557348854</v>
      </c>
      <c r="L20" s="32">
        <v>42.771712082337146</v>
      </c>
      <c r="M20" s="32">
        <v>28.446024886119265</v>
      </c>
      <c r="N20" s="32">
        <v>16.00306419382072</v>
      </c>
    </row>
    <row r="23" spans="1:14" x14ac:dyDescent="0.25">
      <c r="A23" s="59" t="s">
        <v>36</v>
      </c>
      <c r="B23" s="59"/>
      <c r="C23" s="59"/>
      <c r="D23" s="59"/>
      <c r="E23" s="59"/>
      <c r="F23" s="59"/>
      <c r="G23" s="59"/>
      <c r="H23" s="59"/>
      <c r="I23" s="59"/>
      <c r="J23" s="59"/>
      <c r="K23" s="59"/>
      <c r="L23" s="59"/>
      <c r="M23" s="59"/>
      <c r="N23" s="59"/>
    </row>
    <row r="25" spans="1:14" x14ac:dyDescent="0.25">
      <c r="A25" s="1"/>
      <c r="B25" s="1"/>
      <c r="C25" s="1"/>
      <c r="D25" s="1"/>
      <c r="E25" s="1"/>
      <c r="F25" s="1"/>
    </row>
    <row r="26" spans="1:14" x14ac:dyDescent="0.25">
      <c r="A26" s="1"/>
      <c r="B26" s="1"/>
      <c r="C26" s="1"/>
      <c r="D26" s="1"/>
      <c r="E26" s="1"/>
      <c r="F26" s="1"/>
    </row>
    <row r="27" spans="1:14" x14ac:dyDescent="0.25">
      <c r="A27" s="1"/>
      <c r="B27" s="1"/>
      <c r="C27" s="1"/>
      <c r="D27" s="1"/>
      <c r="E27" s="1"/>
      <c r="F27" s="1"/>
    </row>
    <row r="28" spans="1:14" x14ac:dyDescent="0.25">
      <c r="A28" s="1"/>
      <c r="B28" s="1"/>
      <c r="C28" s="1"/>
      <c r="D28" s="1"/>
      <c r="E28" s="1"/>
      <c r="F28" s="1"/>
    </row>
  </sheetData>
  <mergeCells count="12">
    <mergeCell ref="A23:N23"/>
    <mergeCell ref="A1:N1"/>
    <mergeCell ref="A2:N2"/>
    <mergeCell ref="B4:N4"/>
    <mergeCell ref="A3:N3"/>
    <mergeCell ref="A6:A7"/>
    <mergeCell ref="B6:B7"/>
    <mergeCell ref="A11:A12"/>
    <mergeCell ref="B11:B12"/>
    <mergeCell ref="A9:B9"/>
    <mergeCell ref="A16:B16"/>
    <mergeCell ref="A18:B20"/>
  </mergeCells>
  <pageMargins left="0.7" right="0.7" top="0.75" bottom="0.75" header="0.3" footer="0.3"/>
  <ignoredErrors>
    <ignoredError sqref="B4 A8:B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9FEA-99E6-443B-A473-BAC28346FD9E}">
  <dimension ref="A1:N26"/>
  <sheetViews>
    <sheetView workbookViewId="0">
      <selection sqref="A1:XFD1"/>
    </sheetView>
  </sheetViews>
  <sheetFormatPr defaultRowHeight="15" x14ac:dyDescent="0.25"/>
  <cols>
    <col min="1" max="1" width="75.5703125" customWidth="1"/>
    <col min="2" max="2" width="8.85546875" bestFit="1" customWidth="1"/>
    <col min="3" max="14" width="9.5703125" bestFit="1" customWidth="1"/>
  </cols>
  <sheetData>
    <row r="1" spans="1:14" ht="34.5" customHeight="1" x14ac:dyDescent="0.25">
      <c r="A1" s="68" t="s">
        <v>51</v>
      </c>
      <c r="B1" s="68"/>
      <c r="C1" s="68"/>
      <c r="D1" s="68"/>
      <c r="E1" s="68"/>
      <c r="F1" s="68"/>
      <c r="G1" s="68"/>
      <c r="H1" s="68"/>
      <c r="I1" s="68"/>
      <c r="J1" s="68"/>
      <c r="K1" s="68"/>
      <c r="L1" s="68"/>
      <c r="M1" s="68"/>
      <c r="N1" s="68"/>
    </row>
    <row r="2" spans="1:14" ht="76.5" customHeight="1" x14ac:dyDescent="0.25">
      <c r="A2" s="52" t="s">
        <v>59</v>
      </c>
      <c r="B2" s="52"/>
      <c r="C2" s="52"/>
      <c r="D2" s="52"/>
      <c r="E2" s="52"/>
      <c r="F2" s="52"/>
      <c r="G2" s="52"/>
      <c r="H2" s="52"/>
      <c r="I2" s="52"/>
      <c r="J2" s="52"/>
      <c r="K2" s="52"/>
      <c r="L2" s="52"/>
      <c r="M2" s="52"/>
      <c r="N2" s="52"/>
    </row>
    <row r="3" spans="1:14" ht="15.75" customHeight="1" x14ac:dyDescent="0.25">
      <c r="A3" s="53" t="s">
        <v>21</v>
      </c>
      <c r="B3" s="53"/>
      <c r="C3" s="53"/>
      <c r="D3" s="53"/>
      <c r="E3" s="53"/>
      <c r="F3" s="53"/>
      <c r="G3" s="53"/>
      <c r="H3" s="53"/>
      <c r="I3" s="53"/>
      <c r="J3" s="53"/>
      <c r="K3" s="53"/>
      <c r="L3" s="53"/>
      <c r="M3" s="53"/>
      <c r="N3" s="53"/>
    </row>
    <row r="4" spans="1:14" x14ac:dyDescent="0.25">
      <c r="A4" s="66"/>
      <c r="B4" s="66"/>
      <c r="C4" s="66"/>
      <c r="D4" s="66"/>
      <c r="E4" s="66"/>
      <c r="F4" s="66"/>
      <c r="G4" s="66"/>
      <c r="H4" s="66"/>
      <c r="I4" s="66"/>
      <c r="J4" s="66"/>
      <c r="K4" s="66"/>
      <c r="L4" s="66"/>
      <c r="M4" s="66"/>
    </row>
    <row r="5" spans="1:14" x14ac:dyDescent="0.25">
      <c r="A5" s="62" t="s">
        <v>22</v>
      </c>
      <c r="B5" s="62" t="s">
        <v>16</v>
      </c>
      <c r="C5" s="6" t="s">
        <v>23</v>
      </c>
      <c r="D5" s="6" t="s">
        <v>23</v>
      </c>
      <c r="E5" s="6" t="s">
        <v>23</v>
      </c>
      <c r="F5" s="6" t="s">
        <v>23</v>
      </c>
      <c r="G5" s="6" t="s">
        <v>24</v>
      </c>
      <c r="H5" s="6" t="s">
        <v>25</v>
      </c>
      <c r="I5" s="6" t="s">
        <v>26</v>
      </c>
      <c r="J5" s="6" t="s">
        <v>25</v>
      </c>
      <c r="K5" s="6" t="s">
        <v>26</v>
      </c>
      <c r="L5" s="6" t="s">
        <v>26</v>
      </c>
      <c r="M5" s="6" t="s">
        <v>25</v>
      </c>
      <c r="N5" s="6" t="s">
        <v>25</v>
      </c>
    </row>
    <row r="6" spans="1:14" x14ac:dyDescent="0.25">
      <c r="A6" s="62"/>
      <c r="B6" s="57"/>
      <c r="C6" s="7">
        <v>46773</v>
      </c>
      <c r="D6" s="7">
        <v>46804</v>
      </c>
      <c r="E6" s="7">
        <v>46833</v>
      </c>
      <c r="F6" s="7">
        <v>46864</v>
      </c>
      <c r="G6" s="7">
        <v>46894</v>
      </c>
      <c r="H6" s="7">
        <v>46925</v>
      </c>
      <c r="I6" s="7">
        <v>46955</v>
      </c>
      <c r="J6" s="7">
        <v>46986</v>
      </c>
      <c r="K6" s="7">
        <v>47017</v>
      </c>
      <c r="L6" s="7">
        <v>47047</v>
      </c>
      <c r="M6" s="7">
        <v>47078</v>
      </c>
      <c r="N6" s="7">
        <v>47108</v>
      </c>
    </row>
    <row r="7" spans="1:14" ht="15" customHeight="1" x14ac:dyDescent="0.25">
      <c r="A7" s="27" t="s">
        <v>27</v>
      </c>
      <c r="B7" s="37" t="s">
        <v>28</v>
      </c>
      <c r="C7" s="3">
        <v>0</v>
      </c>
      <c r="D7" s="3">
        <v>0</v>
      </c>
      <c r="E7" s="3">
        <v>0</v>
      </c>
      <c r="F7" s="3">
        <v>0</v>
      </c>
      <c r="G7" s="76"/>
      <c r="H7" s="76"/>
      <c r="I7" s="3">
        <v>0</v>
      </c>
      <c r="J7" s="78"/>
      <c r="K7" s="3">
        <v>0</v>
      </c>
      <c r="L7" s="3">
        <v>0</v>
      </c>
      <c r="M7" s="30">
        <v>0</v>
      </c>
      <c r="N7" s="30">
        <v>0</v>
      </c>
    </row>
    <row r="8" spans="1:14" ht="15" customHeight="1" x14ac:dyDescent="0.25">
      <c r="A8" s="38" t="s">
        <v>52</v>
      </c>
      <c r="B8" s="38"/>
      <c r="C8" s="31">
        <v>0</v>
      </c>
      <c r="D8" s="31">
        <v>0</v>
      </c>
      <c r="E8" s="31">
        <v>0</v>
      </c>
      <c r="F8" s="31">
        <v>0</v>
      </c>
      <c r="G8" s="76"/>
      <c r="H8" s="76"/>
      <c r="I8" s="31">
        <v>0</v>
      </c>
      <c r="J8" s="78"/>
      <c r="K8" s="31">
        <v>0</v>
      </c>
      <c r="L8" s="31">
        <v>0</v>
      </c>
      <c r="M8" s="31">
        <v>0</v>
      </c>
      <c r="N8" s="31">
        <v>0</v>
      </c>
    </row>
    <row r="10" spans="1:14" x14ac:dyDescent="0.25">
      <c r="A10" s="57" t="s">
        <v>30</v>
      </c>
      <c r="B10" s="57" t="s">
        <v>16</v>
      </c>
      <c r="C10" s="6" t="s">
        <v>23</v>
      </c>
      <c r="D10" s="6" t="s">
        <v>23</v>
      </c>
      <c r="E10" s="6" t="s">
        <v>23</v>
      </c>
      <c r="F10" s="6" t="s">
        <v>23</v>
      </c>
      <c r="G10" s="6" t="s">
        <v>24</v>
      </c>
      <c r="H10" s="6" t="s">
        <v>25</v>
      </c>
      <c r="I10" s="6" t="s">
        <v>26</v>
      </c>
      <c r="J10" s="6" t="s">
        <v>25</v>
      </c>
      <c r="K10" s="6" t="s">
        <v>26</v>
      </c>
      <c r="L10" s="6" t="s">
        <v>26</v>
      </c>
      <c r="M10" s="6" t="s">
        <v>25</v>
      </c>
      <c r="N10" s="6" t="s">
        <v>25</v>
      </c>
    </row>
    <row r="11" spans="1:14" x14ac:dyDescent="0.25">
      <c r="A11" s="58"/>
      <c r="B11" s="58"/>
      <c r="C11" s="7">
        <v>46773</v>
      </c>
      <c r="D11" s="7">
        <v>46804</v>
      </c>
      <c r="E11" s="7">
        <v>46833</v>
      </c>
      <c r="F11" s="7">
        <v>46864</v>
      </c>
      <c r="G11" s="7">
        <v>46894</v>
      </c>
      <c r="H11" s="7">
        <v>46925</v>
      </c>
      <c r="I11" s="7">
        <v>46955</v>
      </c>
      <c r="J11" s="7">
        <v>46986</v>
      </c>
      <c r="K11" s="7">
        <v>47017</v>
      </c>
      <c r="L11" s="7">
        <v>47047</v>
      </c>
      <c r="M11" s="7">
        <v>47078</v>
      </c>
      <c r="N11" s="7">
        <v>47108</v>
      </c>
    </row>
    <row r="12" spans="1:14" x14ac:dyDescent="0.25">
      <c r="A12" s="28" t="s">
        <v>31</v>
      </c>
      <c r="B12" s="37" t="s">
        <v>28</v>
      </c>
      <c r="C12" s="3">
        <v>1.1057291255071759</v>
      </c>
      <c r="D12" s="3">
        <v>1.1148398475795984</v>
      </c>
      <c r="E12" s="3">
        <v>1.0366989544257521</v>
      </c>
      <c r="F12" s="3">
        <v>1.0746535313948988</v>
      </c>
      <c r="G12" s="3">
        <v>0.54748074835911387</v>
      </c>
      <c r="H12" s="3">
        <v>4.6134901733100415</v>
      </c>
      <c r="I12" s="3">
        <v>4.047959799945354</v>
      </c>
      <c r="J12" s="3">
        <v>5.1903352966308587</v>
      </c>
      <c r="K12" s="3">
        <v>6.1690718260407449</v>
      </c>
      <c r="L12" s="3">
        <v>3.7635260713398453</v>
      </c>
      <c r="M12" s="3">
        <v>0</v>
      </c>
      <c r="N12" s="3">
        <v>0</v>
      </c>
    </row>
    <row r="13" spans="1:14" x14ac:dyDescent="0.25">
      <c r="A13" s="28" t="s">
        <v>32</v>
      </c>
      <c r="B13" s="37" t="s">
        <v>28</v>
      </c>
      <c r="C13" s="3">
        <v>0.39348788842822652</v>
      </c>
      <c r="D13" s="3">
        <v>0.38121078222371579</v>
      </c>
      <c r="E13" s="3">
        <v>0.66033855322992163</v>
      </c>
      <c r="F13" s="3">
        <v>4.1132294875620969</v>
      </c>
      <c r="G13" s="3">
        <v>2.8738362210703721</v>
      </c>
      <c r="H13" s="3">
        <v>4.2784638607700121</v>
      </c>
      <c r="I13" s="3">
        <v>2.7858397576191507</v>
      </c>
      <c r="J13" s="3">
        <v>6.0313352119641435</v>
      </c>
      <c r="K13" s="3">
        <v>4.7233151008590806</v>
      </c>
      <c r="L13" s="3">
        <v>4.1504346359555804</v>
      </c>
      <c r="M13" s="3">
        <v>3.5606190728054097</v>
      </c>
      <c r="N13" s="3">
        <v>0</v>
      </c>
    </row>
    <row r="14" spans="1:14" x14ac:dyDescent="0.25">
      <c r="A14" s="28" t="s">
        <v>33</v>
      </c>
      <c r="B14" s="37" t="s">
        <v>28</v>
      </c>
      <c r="C14" s="3">
        <v>20.561943582476999</v>
      </c>
      <c r="D14" s="3">
        <v>20.60504511265945</v>
      </c>
      <c r="E14" s="3">
        <v>21.369633128732374</v>
      </c>
      <c r="F14" s="3">
        <v>29.494703578973251</v>
      </c>
      <c r="G14" s="3">
        <v>25.95945579171876</v>
      </c>
      <c r="H14" s="3">
        <v>29.796880199003621</v>
      </c>
      <c r="I14" s="3">
        <v>32.650240586925882</v>
      </c>
      <c r="J14" s="3">
        <v>34.726519030744683</v>
      </c>
      <c r="K14" s="3">
        <v>42.171166376508999</v>
      </c>
      <c r="L14" s="3">
        <v>39.315276223249413</v>
      </c>
      <c r="M14" s="3">
        <v>28.210906237968928</v>
      </c>
      <c r="N14" s="3">
        <v>17.882487930443215</v>
      </c>
    </row>
    <row r="15" spans="1:14" x14ac:dyDescent="0.25">
      <c r="A15" s="63" t="s">
        <v>53</v>
      </c>
      <c r="B15" s="63"/>
      <c r="C15" s="33">
        <v>21.667672707984174</v>
      </c>
      <c r="D15" s="33">
        <v>21.71988496023905</v>
      </c>
      <c r="E15" s="33">
        <v>22.406332083158127</v>
      </c>
      <c r="F15" s="33">
        <v>30.569357110368149</v>
      </c>
      <c r="G15" s="33">
        <v>26.506936540077874</v>
      </c>
      <c r="H15" s="33">
        <v>34.410370372313665</v>
      </c>
      <c r="I15" s="33">
        <v>36.698200386871235</v>
      </c>
      <c r="J15" s="33">
        <v>39.916854327375539</v>
      </c>
      <c r="K15" s="33">
        <v>48.340238202549742</v>
      </c>
      <c r="L15" s="33">
        <v>43.078802294589259</v>
      </c>
      <c r="M15" s="33">
        <v>28.210906237968928</v>
      </c>
      <c r="N15" s="33">
        <v>17.882487930443215</v>
      </c>
    </row>
    <row r="17" spans="1:14" x14ac:dyDescent="0.25">
      <c r="A17" s="47" t="s">
        <v>54</v>
      </c>
      <c r="B17" s="47"/>
      <c r="C17" s="6" t="s">
        <v>23</v>
      </c>
      <c r="D17" s="6" t="s">
        <v>23</v>
      </c>
      <c r="E17" s="6" t="s">
        <v>23</v>
      </c>
      <c r="F17" s="6" t="s">
        <v>23</v>
      </c>
      <c r="G17" s="6" t="s">
        <v>24</v>
      </c>
      <c r="H17" s="6" t="s">
        <v>25</v>
      </c>
      <c r="I17" s="6" t="s">
        <v>26</v>
      </c>
      <c r="J17" s="6" t="s">
        <v>25</v>
      </c>
      <c r="K17" s="6" t="s">
        <v>26</v>
      </c>
      <c r="L17" s="6" t="s">
        <v>26</v>
      </c>
      <c r="M17" s="6" t="s">
        <v>25</v>
      </c>
      <c r="N17" s="6" t="s">
        <v>25</v>
      </c>
    </row>
    <row r="18" spans="1:14" x14ac:dyDescent="0.25">
      <c r="A18" s="47"/>
      <c r="B18" s="47"/>
      <c r="C18" s="7">
        <v>46043</v>
      </c>
      <c r="D18" s="7">
        <v>46074</v>
      </c>
      <c r="E18" s="7">
        <v>46102</v>
      </c>
      <c r="F18" s="7">
        <v>46133</v>
      </c>
      <c r="G18" s="7">
        <v>46163</v>
      </c>
      <c r="H18" s="7">
        <v>46194</v>
      </c>
      <c r="I18" s="7">
        <v>46224</v>
      </c>
      <c r="J18" s="7">
        <v>46255</v>
      </c>
      <c r="K18" s="7">
        <v>46286</v>
      </c>
      <c r="L18" s="7">
        <v>46316</v>
      </c>
      <c r="M18" s="7">
        <v>46347</v>
      </c>
      <c r="N18" s="7">
        <v>46377</v>
      </c>
    </row>
    <row r="19" spans="1:14" x14ac:dyDescent="0.25">
      <c r="A19" s="47"/>
      <c r="B19" s="47"/>
      <c r="C19" s="32">
        <v>21.667672707984174</v>
      </c>
      <c r="D19" s="32">
        <v>21.71988496023905</v>
      </c>
      <c r="E19" s="32">
        <v>22.406332083158127</v>
      </c>
      <c r="F19" s="32">
        <v>30.569357110368149</v>
      </c>
      <c r="G19" s="77"/>
      <c r="H19" s="77"/>
      <c r="I19" s="32">
        <v>36.698200386871235</v>
      </c>
      <c r="J19" s="77"/>
      <c r="K19" s="32">
        <v>48.340238202549742</v>
      </c>
      <c r="L19" s="32">
        <v>43.078802294589259</v>
      </c>
      <c r="M19" s="32">
        <v>28.210906237968928</v>
      </c>
      <c r="N19" s="32">
        <v>17.882487930443215</v>
      </c>
    </row>
    <row r="21" spans="1:14" x14ac:dyDescent="0.25">
      <c r="A21" s="59" t="s">
        <v>36</v>
      </c>
      <c r="B21" s="59"/>
      <c r="C21" s="59"/>
      <c r="D21" s="59"/>
      <c r="E21" s="59"/>
      <c r="F21" s="59"/>
      <c r="G21" s="59"/>
      <c r="H21" s="59"/>
      <c r="I21" s="59"/>
      <c r="J21" s="59"/>
      <c r="K21" s="59"/>
      <c r="L21" s="59"/>
      <c r="M21" s="59"/>
      <c r="N21" s="59"/>
    </row>
    <row r="23" spans="1:14" x14ac:dyDescent="0.25">
      <c r="A23" s="1"/>
    </row>
    <row r="24" spans="1:14" x14ac:dyDescent="0.25">
      <c r="A24" s="1"/>
    </row>
    <row r="25" spans="1:14" x14ac:dyDescent="0.25">
      <c r="A25" s="1"/>
      <c r="B25" s="1"/>
      <c r="C25" s="1"/>
      <c r="D25" s="1"/>
      <c r="E25" s="1"/>
      <c r="F25" s="1"/>
    </row>
    <row r="26" spans="1:14" x14ac:dyDescent="0.25">
      <c r="A26" s="1"/>
      <c r="B26" s="1"/>
      <c r="C26" s="1"/>
      <c r="D26" s="1"/>
      <c r="E26" s="1"/>
      <c r="F26" s="1"/>
    </row>
  </sheetData>
  <mergeCells count="11">
    <mergeCell ref="A21:N21"/>
    <mergeCell ref="A1:N1"/>
    <mergeCell ref="A2:N2"/>
    <mergeCell ref="A3:N3"/>
    <mergeCell ref="A4:M4"/>
    <mergeCell ref="A5:A6"/>
    <mergeCell ref="B5:B6"/>
    <mergeCell ref="A10:A11"/>
    <mergeCell ref="B10:B11"/>
    <mergeCell ref="A17:B19"/>
    <mergeCell ref="A15:B15"/>
  </mergeCells>
  <pageMargins left="0.7" right="0.7" top="0.75" bottom="0.75" header="0.3" footer="0.3"/>
  <ignoredErrors>
    <ignoredError sqref="B7:B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1B30A-683D-4E26-994E-D6DC533B9EC9}">
  <dimension ref="A1:N22"/>
  <sheetViews>
    <sheetView workbookViewId="0">
      <selection activeCell="R11" sqref="R11"/>
    </sheetView>
  </sheetViews>
  <sheetFormatPr defaultRowHeight="15" x14ac:dyDescent="0.25"/>
  <cols>
    <col min="1" max="1" width="73.85546875" customWidth="1"/>
    <col min="2" max="2" width="8.85546875" bestFit="1" customWidth="1"/>
  </cols>
  <sheetData>
    <row r="1" spans="1:14" ht="39.75" customHeight="1" x14ac:dyDescent="0.25">
      <c r="A1" s="69" t="s">
        <v>55</v>
      </c>
      <c r="B1" s="69"/>
      <c r="C1" s="69"/>
      <c r="D1" s="69"/>
      <c r="E1" s="69"/>
      <c r="F1" s="69"/>
      <c r="G1" s="69"/>
      <c r="H1" s="69"/>
      <c r="I1" s="69"/>
      <c r="J1" s="69"/>
      <c r="K1" s="69"/>
      <c r="L1" s="69"/>
      <c r="M1" s="69"/>
      <c r="N1" s="69"/>
    </row>
    <row r="2" spans="1:14" ht="75" customHeight="1" x14ac:dyDescent="0.25">
      <c r="A2" s="52" t="s">
        <v>59</v>
      </c>
      <c r="B2" s="52"/>
      <c r="C2" s="52"/>
      <c r="D2" s="52"/>
      <c r="E2" s="52"/>
      <c r="F2" s="52"/>
      <c r="G2" s="52"/>
      <c r="H2" s="52"/>
      <c r="I2" s="52"/>
      <c r="J2" s="52"/>
      <c r="K2" s="52"/>
      <c r="L2" s="52"/>
      <c r="M2" s="52"/>
      <c r="N2" s="52"/>
    </row>
    <row r="3" spans="1:14" ht="30" customHeight="1" x14ac:dyDescent="0.25">
      <c r="A3" s="53" t="s">
        <v>38</v>
      </c>
      <c r="B3" s="53"/>
      <c r="C3" s="53"/>
      <c r="D3" s="53"/>
      <c r="E3" s="53"/>
      <c r="F3" s="53"/>
      <c r="G3" s="53"/>
      <c r="H3" s="53"/>
      <c r="I3" s="53"/>
      <c r="J3" s="53"/>
      <c r="K3" s="53"/>
      <c r="L3" s="53"/>
      <c r="M3" s="53"/>
      <c r="N3" s="53"/>
    </row>
    <row r="4" spans="1:14" x14ac:dyDescent="0.25">
      <c r="A4" s="5" t="s">
        <v>39</v>
      </c>
      <c r="B4" s="61" t="s">
        <v>40</v>
      </c>
      <c r="C4" s="61"/>
      <c r="D4" s="61"/>
      <c r="E4" s="61"/>
      <c r="F4" s="61"/>
      <c r="G4" s="61"/>
      <c r="H4" s="61"/>
      <c r="I4" s="61"/>
      <c r="J4" s="61"/>
      <c r="K4" s="61"/>
      <c r="L4" s="61"/>
      <c r="M4" s="61"/>
      <c r="N4" s="61"/>
    </row>
    <row r="5" spans="1:14" x14ac:dyDescent="0.25">
      <c r="A5" s="2"/>
      <c r="B5" s="2"/>
      <c r="C5" s="2"/>
      <c r="D5" s="2"/>
      <c r="E5" s="2"/>
      <c r="F5" s="2"/>
      <c r="G5" s="2"/>
      <c r="H5" s="2"/>
      <c r="I5" s="2"/>
      <c r="J5" s="2"/>
      <c r="K5" s="2"/>
      <c r="L5" s="2"/>
      <c r="M5" s="2"/>
    </row>
    <row r="6" spans="1:14" x14ac:dyDescent="0.25">
      <c r="A6" s="62" t="s">
        <v>22</v>
      </c>
      <c r="B6" s="62" t="s">
        <v>16</v>
      </c>
      <c r="C6" s="6" t="s">
        <v>23</v>
      </c>
      <c r="D6" s="6" t="s">
        <v>23</v>
      </c>
      <c r="E6" s="6" t="s">
        <v>23</v>
      </c>
      <c r="F6" s="6" t="s">
        <v>23</v>
      </c>
      <c r="G6" s="6" t="s">
        <v>24</v>
      </c>
      <c r="H6" s="6" t="s">
        <v>25</v>
      </c>
      <c r="I6" s="6" t="s">
        <v>26</v>
      </c>
      <c r="J6" s="6" t="s">
        <v>25</v>
      </c>
      <c r="K6" s="6" t="s">
        <v>26</v>
      </c>
      <c r="L6" s="6" t="s">
        <v>26</v>
      </c>
      <c r="M6" s="6" t="s">
        <v>25</v>
      </c>
      <c r="N6" s="6" t="s">
        <v>25</v>
      </c>
    </row>
    <row r="7" spans="1:14" x14ac:dyDescent="0.25">
      <c r="A7" s="62"/>
      <c r="B7" s="62"/>
      <c r="C7" s="7">
        <v>46773</v>
      </c>
      <c r="D7" s="7">
        <v>46804</v>
      </c>
      <c r="E7" s="7">
        <v>46833</v>
      </c>
      <c r="F7" s="7">
        <v>46864</v>
      </c>
      <c r="G7" s="7">
        <v>46894</v>
      </c>
      <c r="H7" s="7">
        <v>46925</v>
      </c>
      <c r="I7" s="7">
        <v>46955</v>
      </c>
      <c r="J7" s="7">
        <v>46986</v>
      </c>
      <c r="K7" s="7">
        <v>47017</v>
      </c>
      <c r="L7" s="7">
        <v>47047</v>
      </c>
      <c r="M7" s="7">
        <v>47078</v>
      </c>
      <c r="N7" s="7">
        <v>47108</v>
      </c>
    </row>
    <row r="8" spans="1:14" ht="15" customHeight="1" x14ac:dyDescent="0.25">
      <c r="A8" s="25" t="s">
        <v>27</v>
      </c>
      <c r="B8" s="37" t="s">
        <v>28</v>
      </c>
      <c r="C8" s="3">
        <v>0</v>
      </c>
      <c r="D8" s="3">
        <v>0</v>
      </c>
      <c r="E8" s="3">
        <v>0</v>
      </c>
      <c r="F8" s="3">
        <v>0</v>
      </c>
      <c r="G8" s="76"/>
      <c r="H8" s="76"/>
      <c r="I8" s="3">
        <v>0</v>
      </c>
      <c r="J8" s="76"/>
      <c r="K8" s="3">
        <v>0</v>
      </c>
      <c r="L8" s="3">
        <v>0</v>
      </c>
      <c r="M8" s="3">
        <v>0</v>
      </c>
      <c r="N8" s="3">
        <v>0</v>
      </c>
    </row>
    <row r="9" spans="1:14" ht="15" customHeight="1" x14ac:dyDescent="0.25">
      <c r="A9" s="63" t="s">
        <v>56</v>
      </c>
      <c r="B9" s="63"/>
      <c r="C9" s="33">
        <v>0</v>
      </c>
      <c r="D9" s="33">
        <v>0</v>
      </c>
      <c r="E9" s="33">
        <v>0</v>
      </c>
      <c r="F9" s="33">
        <v>0</v>
      </c>
      <c r="G9" s="76"/>
      <c r="H9" s="76"/>
      <c r="I9" s="33">
        <v>0</v>
      </c>
      <c r="J9" s="76"/>
      <c r="K9" s="33">
        <v>0</v>
      </c>
      <c r="L9" s="33">
        <v>0</v>
      </c>
      <c r="M9" s="33">
        <v>0</v>
      </c>
      <c r="N9" s="33">
        <v>0</v>
      </c>
    </row>
    <row r="11" spans="1:14" x14ac:dyDescent="0.25">
      <c r="A11" s="57" t="s">
        <v>30</v>
      </c>
      <c r="B11" s="57" t="s">
        <v>16</v>
      </c>
      <c r="C11" s="6" t="s">
        <v>23</v>
      </c>
      <c r="D11" s="6" t="s">
        <v>23</v>
      </c>
      <c r="E11" s="6" t="s">
        <v>23</v>
      </c>
      <c r="F11" s="6" t="s">
        <v>23</v>
      </c>
      <c r="G11" s="6" t="s">
        <v>24</v>
      </c>
      <c r="H11" s="6" t="s">
        <v>25</v>
      </c>
      <c r="I11" s="6" t="s">
        <v>26</v>
      </c>
      <c r="J11" s="6" t="s">
        <v>25</v>
      </c>
      <c r="K11" s="6" t="s">
        <v>26</v>
      </c>
      <c r="L11" s="6" t="s">
        <v>26</v>
      </c>
      <c r="M11" s="6" t="s">
        <v>25</v>
      </c>
      <c r="N11" s="6" t="s">
        <v>25</v>
      </c>
    </row>
    <row r="12" spans="1:14" x14ac:dyDescent="0.25">
      <c r="A12" s="58"/>
      <c r="B12" s="58"/>
      <c r="C12" s="7">
        <v>46773</v>
      </c>
      <c r="D12" s="7">
        <v>46804</v>
      </c>
      <c r="E12" s="7">
        <v>46833</v>
      </c>
      <c r="F12" s="7">
        <v>46864</v>
      </c>
      <c r="G12" s="7">
        <v>46894</v>
      </c>
      <c r="H12" s="7">
        <v>46925</v>
      </c>
      <c r="I12" s="7">
        <v>46955</v>
      </c>
      <c r="J12" s="7">
        <v>46986</v>
      </c>
      <c r="K12" s="7">
        <v>47017</v>
      </c>
      <c r="L12" s="7">
        <v>47047</v>
      </c>
      <c r="M12" s="7">
        <v>47078</v>
      </c>
      <c r="N12" s="7">
        <v>47108</v>
      </c>
    </row>
    <row r="13" spans="1:14" x14ac:dyDescent="0.25">
      <c r="A13" s="28" t="s">
        <v>31</v>
      </c>
      <c r="B13" s="37" t="s">
        <v>28</v>
      </c>
      <c r="C13" s="3">
        <v>1.1842358934181854</v>
      </c>
      <c r="D13" s="3">
        <v>1.1939934767577498</v>
      </c>
      <c r="E13" s="3">
        <v>1.1103045801899805</v>
      </c>
      <c r="F13" s="3">
        <v>1.1509539321239366</v>
      </c>
      <c r="G13" s="3">
        <v>0.58635188149261097</v>
      </c>
      <c r="H13" s="3">
        <v>4.9410479756150538</v>
      </c>
      <c r="I13" s="3">
        <v>4.3353649457414738</v>
      </c>
      <c r="J13" s="3">
        <v>5.5588491026916493</v>
      </c>
      <c r="K13" s="3">
        <v>6.6070759256896379</v>
      </c>
      <c r="L13" s="3">
        <v>4.0307364224049742</v>
      </c>
      <c r="M13" s="3">
        <v>0</v>
      </c>
      <c r="N13" s="3">
        <v>0</v>
      </c>
    </row>
    <row r="14" spans="1:14" x14ac:dyDescent="0.25">
      <c r="A14" s="28" t="s">
        <v>32</v>
      </c>
      <c r="B14" s="37" t="s">
        <v>28</v>
      </c>
      <c r="C14" s="3">
        <v>0.42142552850663056</v>
      </c>
      <c r="D14" s="3">
        <v>0.40827674776159961</v>
      </c>
      <c r="E14" s="3">
        <v>0.70722259050924607</v>
      </c>
      <c r="F14" s="3">
        <v>4.4052687811790054</v>
      </c>
      <c r="G14" s="3">
        <v>3.0778785927663685</v>
      </c>
      <c r="H14" s="3">
        <v>4.5822347948846831</v>
      </c>
      <c r="I14" s="3">
        <v>2.9836343804101104</v>
      </c>
      <c r="J14" s="3">
        <v>6.459560012013597</v>
      </c>
      <c r="K14" s="3">
        <v>5.0586704730200749</v>
      </c>
      <c r="L14" s="3">
        <v>4.4451154951084266</v>
      </c>
      <c r="M14" s="3">
        <v>3.8134230269745935</v>
      </c>
      <c r="N14" s="3">
        <v>0</v>
      </c>
    </row>
    <row r="15" spans="1:14" x14ac:dyDescent="0.25">
      <c r="A15" s="28" t="s">
        <v>33</v>
      </c>
      <c r="B15" s="37" t="s">
        <v>28</v>
      </c>
      <c r="C15" s="3">
        <v>22.021841576832866</v>
      </c>
      <c r="D15" s="3">
        <v>22.06800331565827</v>
      </c>
      <c r="E15" s="3">
        <v>22.88687708087237</v>
      </c>
      <c r="F15" s="3">
        <v>31.588827533080352</v>
      </c>
      <c r="G15" s="3">
        <v>27.802577152930791</v>
      </c>
      <c r="H15" s="3">
        <v>31.912458693132876</v>
      </c>
      <c r="I15" s="3">
        <v>34.968407668597621</v>
      </c>
      <c r="J15" s="3">
        <v>37.192101881927556</v>
      </c>
      <c r="K15" s="3">
        <v>45.165319189241139</v>
      </c>
      <c r="L15" s="3">
        <v>42.106660835100122</v>
      </c>
      <c r="M15" s="3">
        <v>30.213880580864721</v>
      </c>
      <c r="N15" s="3">
        <v>19.152144573504682</v>
      </c>
    </row>
    <row r="16" spans="1:14" x14ac:dyDescent="0.25">
      <c r="A16" s="63" t="s">
        <v>57</v>
      </c>
      <c r="B16" s="63"/>
      <c r="C16" s="33">
        <v>23.627502998757681</v>
      </c>
      <c r="D16" s="33">
        <v>23.670273540177618</v>
      </c>
      <c r="E16" s="33">
        <v>24.704404251571596</v>
      </c>
      <c r="F16" s="33">
        <v>37.145050246383292</v>
      </c>
      <c r="G16" s="33">
        <v>31.46680762718977</v>
      </c>
      <c r="H16" s="33">
        <v>41.43574146363261</v>
      </c>
      <c r="I16" s="33">
        <v>42.287406994749205</v>
      </c>
      <c r="J16" s="33">
        <v>49.210510996632806</v>
      </c>
      <c r="K16" s="33">
        <v>56.831065587950853</v>
      </c>
      <c r="L16" s="33">
        <v>50.582512752613525</v>
      </c>
      <c r="M16" s="33">
        <v>34.027303607839315</v>
      </c>
      <c r="N16" s="33">
        <v>19.152144573504682</v>
      </c>
    </row>
    <row r="18" spans="1:14" x14ac:dyDescent="0.25">
      <c r="A18" s="47" t="s">
        <v>58</v>
      </c>
      <c r="B18" s="47"/>
      <c r="C18" s="6" t="s">
        <v>23</v>
      </c>
      <c r="D18" s="6" t="s">
        <v>23</v>
      </c>
      <c r="E18" s="6" t="s">
        <v>23</v>
      </c>
      <c r="F18" s="6" t="s">
        <v>23</v>
      </c>
      <c r="G18" s="6" t="s">
        <v>24</v>
      </c>
      <c r="H18" s="6" t="s">
        <v>25</v>
      </c>
      <c r="I18" s="6" t="s">
        <v>26</v>
      </c>
      <c r="J18" s="6" t="s">
        <v>25</v>
      </c>
      <c r="K18" s="6" t="s">
        <v>26</v>
      </c>
      <c r="L18" s="6" t="s">
        <v>26</v>
      </c>
      <c r="M18" s="6" t="s">
        <v>25</v>
      </c>
      <c r="N18" s="6" t="s">
        <v>25</v>
      </c>
    </row>
    <row r="19" spans="1:14" x14ac:dyDescent="0.25">
      <c r="A19" s="47"/>
      <c r="B19" s="47"/>
      <c r="C19" s="7">
        <v>46043</v>
      </c>
      <c r="D19" s="7">
        <v>46074</v>
      </c>
      <c r="E19" s="7">
        <v>46102</v>
      </c>
      <c r="F19" s="7">
        <v>46133</v>
      </c>
      <c r="G19" s="7">
        <v>46163</v>
      </c>
      <c r="H19" s="7">
        <v>46194</v>
      </c>
      <c r="I19" s="7">
        <v>46224</v>
      </c>
      <c r="J19" s="7">
        <v>46255</v>
      </c>
      <c r="K19" s="7">
        <v>46286</v>
      </c>
      <c r="L19" s="7">
        <v>46316</v>
      </c>
      <c r="M19" s="7">
        <v>46347</v>
      </c>
      <c r="N19" s="7">
        <v>46377</v>
      </c>
    </row>
    <row r="20" spans="1:14" x14ac:dyDescent="0.25">
      <c r="A20" s="47"/>
      <c r="B20" s="47"/>
      <c r="C20" s="32">
        <v>23.627502998757681</v>
      </c>
      <c r="D20" s="32">
        <v>23.670273540177618</v>
      </c>
      <c r="E20" s="32">
        <v>24.704404251571596</v>
      </c>
      <c r="F20" s="32">
        <v>37.145050246383292</v>
      </c>
      <c r="G20" s="77"/>
      <c r="H20" s="77"/>
      <c r="I20" s="32">
        <v>42.287406994749205</v>
      </c>
      <c r="J20" s="77"/>
      <c r="K20" s="32">
        <v>56.831065587950853</v>
      </c>
      <c r="L20" s="32">
        <v>50.582512752613525</v>
      </c>
      <c r="M20" s="32">
        <v>34.027303607839315</v>
      </c>
      <c r="N20" s="32">
        <v>19.152144573504682</v>
      </c>
    </row>
    <row r="22" spans="1:14" x14ac:dyDescent="0.25">
      <c r="A22" s="59" t="s">
        <v>36</v>
      </c>
      <c r="B22" s="59"/>
      <c r="C22" s="59"/>
      <c r="D22" s="59"/>
      <c r="E22" s="59"/>
      <c r="F22" s="59"/>
      <c r="G22" s="59"/>
      <c r="H22" s="59"/>
      <c r="I22" s="59"/>
      <c r="J22" s="59"/>
      <c r="K22" s="59"/>
      <c r="L22" s="59"/>
      <c r="M22" s="59"/>
      <c r="N22" s="59"/>
    </row>
  </sheetData>
  <mergeCells count="12">
    <mergeCell ref="A22:N22"/>
    <mergeCell ref="A11:A12"/>
    <mergeCell ref="B11:B12"/>
    <mergeCell ref="A18:B20"/>
    <mergeCell ref="A16:B16"/>
    <mergeCell ref="A9:B9"/>
    <mergeCell ref="B4:N4"/>
    <mergeCell ref="A1:N1"/>
    <mergeCell ref="A2:N2"/>
    <mergeCell ref="A3:N3"/>
    <mergeCell ref="A6:A7"/>
    <mergeCell ref="B6:B7"/>
  </mergeCells>
  <pageMargins left="0.7" right="0.7" top="0.75" bottom="0.75" header="0.3" footer="0.3"/>
  <ignoredErrors>
    <ignoredError sqref="B4 A8:B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3" ma:contentTypeDescription="Create a new document." ma:contentTypeScope="" ma:versionID="715311d07e1dfe594a051c714fac9b13">
  <xsd:schema xmlns:xsd="http://www.w3.org/2001/XMLSchema" xmlns:xs="http://www.w3.org/2001/XMLSchema" xmlns:p="http://schemas.microsoft.com/office/2006/metadata/properties" xmlns:ns2="76be18ba-3f21-4542-9cb1-4070a1d5beb6" xmlns:ns3="1b95f576-ac1d-41e6-9609-5e83155ee812" targetNamespace="http://schemas.microsoft.com/office/2006/metadata/properties" ma:root="true" ma:fieldsID="bec313f2b2f58337428abfa84ef11959" ns2:_="" ns3:_="">
    <xsd:import namespace="76be18ba-3f21-4542-9cb1-4070a1d5beb6"/>
    <xsd:import namespace="1b95f576-ac1d-41e6-9609-5e83155ee8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ad91bc-5df5-4177-b239-83290d7e6c2a}"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50BA0A-DDF6-4510-8B14-3A8B64EC8C85}">
  <ds:schemaRefs>
    <ds:schemaRef ds:uri="http://schemas.microsoft.com/office/2006/metadata/properties"/>
    <ds:schemaRef ds:uri="http://schemas.microsoft.com/office/infopath/2007/PartnerControls"/>
    <ds:schemaRef ds:uri="1b95f576-ac1d-41e6-9609-5e83155ee812"/>
    <ds:schemaRef ds:uri="76be18ba-3f21-4542-9cb1-4070a1d5beb6"/>
  </ds:schemaRefs>
</ds:datastoreItem>
</file>

<file path=customXml/itemProps2.xml><?xml version="1.0" encoding="utf-8"?>
<ds:datastoreItem xmlns:ds="http://schemas.openxmlformats.org/officeDocument/2006/customXml" ds:itemID="{333D8569-0391-448F-B8E4-9A16C8B6F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e18ba-3f21-4542-9cb1-4070a1d5beb6"/>
    <ds:schemaRef ds:uri="1b95f576-ac1d-41e6-9609-5e83155ee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FAEBAB-0500-4ECE-8F4F-EFDB17141A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2026 SDG&amp;E Allocations</vt:lpstr>
      <vt:lpstr>2026 SDG&amp;E Allocations wDLF</vt:lpstr>
      <vt:lpstr>2027 SDG&amp;E Allocations</vt:lpstr>
      <vt:lpstr>2027 SDG&amp;E Allocations wDLF</vt:lpstr>
      <vt:lpstr>2028 SDG&amp;E Allocations</vt:lpstr>
      <vt:lpstr>2028 SDG&amp;E Allocations wDLF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Magie, Andrew</dc:creator>
  <cp:keywords/>
  <dc:description/>
  <cp:lastModifiedBy>Guishar, Natalie</cp:lastModifiedBy>
  <cp:revision/>
  <dcterms:created xsi:type="dcterms:W3CDTF">2023-07-26T23:59:42Z</dcterms:created>
  <dcterms:modified xsi:type="dcterms:W3CDTF">2025-09-25T19:33:56Z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y fmtid="{D5CDD505-2E9C-101B-9397-08002B2CF9AE}" pid="3" name="MediaServiceImageTags">
    <vt:lpwstr/>
  </property>
</Properties>
</file>