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P5\Desktop\"/>
    </mc:Choice>
  </mc:AlternateContent>
  <xr:revisionPtr revIDLastSave="0" documentId="13_ncr:1_{58F9B043-9FFB-448D-BEDF-D9B1FB36EC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mple Workplan Template" sheetId="3" r:id="rId1"/>
    <sheet name="WorkPlan_Blank" sheetId="4" r:id="rId2"/>
    <sheet name="SampleBudget" sheetId="1" r:id="rId3"/>
    <sheet name="Budget_Blank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25" i="1"/>
  <c r="G24" i="1"/>
  <c r="G19" i="1"/>
  <c r="G17" i="2" l="1"/>
  <c r="G18" i="2"/>
  <c r="G19" i="2"/>
  <c r="G20" i="2"/>
  <c r="G21" i="2"/>
  <c r="G22" i="2"/>
  <c r="G23" i="2"/>
  <c r="G24" i="2"/>
  <c r="G16" i="2"/>
  <c r="G6" i="2"/>
  <c r="G25" i="2" s="1"/>
  <c r="G7" i="2"/>
  <c r="G8" i="2"/>
  <c r="G9" i="2"/>
  <c r="G10" i="2"/>
  <c r="G11" i="2"/>
  <c r="G12" i="2"/>
  <c r="G13" i="2"/>
  <c r="G14" i="2"/>
  <c r="G5" i="2"/>
  <c r="G6" i="1"/>
  <c r="G5" i="1"/>
  <c r="G18" i="1" l="1"/>
  <c r="G12" i="1"/>
  <c r="G10" i="1"/>
  <c r="G9" i="1"/>
  <c r="G27" i="1" s="1"/>
  <c r="G7" i="1"/>
  <c r="G28" i="1" l="1"/>
</calcChain>
</file>

<file path=xl/sharedStrings.xml><?xml version="1.0" encoding="utf-8"?>
<sst xmlns="http://schemas.openxmlformats.org/spreadsheetml/2006/main" count="178" uniqueCount="120">
  <si>
    <t>Task Number</t>
  </si>
  <si>
    <t xml:space="preserve"> Budget Item</t>
  </si>
  <si>
    <t>Explanation</t>
  </si>
  <si>
    <t>Rate</t>
  </si>
  <si>
    <t>Unit</t>
  </si>
  <si>
    <t>Number of Units</t>
  </si>
  <si>
    <t>Cost</t>
  </si>
  <si>
    <t>Task 1.1</t>
  </si>
  <si>
    <t>Gordon Wu, Executive Director</t>
  </si>
  <si>
    <t>5 hours/week x 50 weeks @ $30/hour</t>
  </si>
  <si>
    <t>hour</t>
  </si>
  <si>
    <t>Miriam Hernandez, Policy Director</t>
  </si>
  <si>
    <t>25 hours/week x 2 weeks @ $20 hour</t>
  </si>
  <si>
    <t>Penelope Marbella, HR Director</t>
  </si>
  <si>
    <t>6 hours/week x 6 weeks @ $25/hour</t>
  </si>
  <si>
    <t>Task 1.2</t>
  </si>
  <si>
    <t>Consultant: Melanie Harris, Trainer</t>
  </si>
  <si>
    <t>8 hours/week x 1 week @ $20/hour</t>
  </si>
  <si>
    <t>Sam Cachu, Senior Community Organizer</t>
  </si>
  <si>
    <t>25 hours/week x 50 weeks @ $18 hour</t>
  </si>
  <si>
    <t>Task 1.3</t>
  </si>
  <si>
    <t>Prepare and conduct meeting with 20 interested community residents and informed youth educators</t>
  </si>
  <si>
    <t>George Williams, Organizing Director</t>
  </si>
  <si>
    <t>8 hours/week x 20 weeks @ $17.00/hour</t>
  </si>
  <si>
    <t>Task 2.1</t>
  </si>
  <si>
    <t>Imelda Jackson, Attorney</t>
  </si>
  <si>
    <t>20 hours/week x  1 weeks @ $175/hour</t>
  </si>
  <si>
    <t>15 hours/week x 2 weeks @ $20 hour</t>
  </si>
  <si>
    <t>Develop and Disseminate Outreach Collateral</t>
  </si>
  <si>
    <t>Task 3.1</t>
  </si>
  <si>
    <t>Develop and Design 6"x 11" postcard</t>
  </si>
  <si>
    <t>Graham Singer, Graphic Designer</t>
  </si>
  <si>
    <t>3 hours/week x 1 week @ $50/hour</t>
  </si>
  <si>
    <t>Total Grant Budget</t>
  </si>
  <si>
    <t>Detailed Budget Request</t>
  </si>
  <si>
    <t>TOTAL BUDGET</t>
  </si>
  <si>
    <t xml:space="preserve"> Activities to Accomplish Stated Goals</t>
  </si>
  <si>
    <t>Project Staff Involved</t>
  </si>
  <si>
    <t>Start Date</t>
  </si>
  <si>
    <t>End Date</t>
  </si>
  <si>
    <t xml:space="preserve">Performance Measures                             (used to measure goals)              </t>
  </si>
  <si>
    <t>Expected Outcomes (The outcomes you get when  accomplishing your goals)</t>
  </si>
  <si>
    <t>Goal 1</t>
  </si>
  <si>
    <t>Ben Kinney, Executive Director</t>
  </si>
  <si>
    <t>Draft Scope of Work</t>
  </si>
  <si>
    <t>Goal  2</t>
  </si>
  <si>
    <t>Darla Ramirez, Organizing Director</t>
  </si>
  <si>
    <t>Trained 5 organizers to educate the community on active proceedings</t>
  </si>
  <si>
    <t>The community will become aware and educated on the High DER proceeding and will provide input on the impacts of the proposed regulations.</t>
  </si>
  <si>
    <t>Task 2.2</t>
  </si>
  <si>
    <t>Task 2.3</t>
  </si>
  <si>
    <t>Goal 3</t>
  </si>
  <si>
    <t>Clean Energy Access: Los Angeles County TECH Grant Work Plan</t>
  </si>
  <si>
    <t>Clean Energy Access: Los Angeles County TECH Grant</t>
  </si>
  <si>
    <t>Clean Energy Access: Los Angeles County TECH Grant Budget Table</t>
  </si>
  <si>
    <t xml:space="preserve">Postcards </t>
  </si>
  <si>
    <t>cards</t>
  </si>
  <si>
    <t>Interviews for outreach assistants</t>
  </si>
  <si>
    <t>Hire 2 outreach assistants</t>
  </si>
  <si>
    <t>In-depth staff research on building decarbonization, healthy homes, heat pumps, and TECH</t>
  </si>
  <si>
    <t>Ben Kinney, Executive Director; Concepcion Rui, Chair of the Board</t>
  </si>
  <si>
    <t>Anny Adams, Outreach Manager; Adalie Amarro, Outreach Associate; 2 new outreach assistants</t>
  </si>
  <si>
    <t>Training 2 new outreach assistants</t>
  </si>
  <si>
    <t>Number of Outreach Assistants Hired and Trained by End of March</t>
  </si>
  <si>
    <t>Hours of training</t>
  </si>
  <si>
    <t>Scope of work completed on time</t>
  </si>
  <si>
    <t>Number of interviews held</t>
  </si>
  <si>
    <t xml:space="preserve">Summary report from staff </t>
  </si>
  <si>
    <t>2 qualified outreach assistants hired and prepared to conduct outreach and education</t>
  </si>
  <si>
    <t>Community members can consult qualified outreach staff, able to provide detailed explanations of building decarbonization, healthy homes, and TECH Initiative rules, processses, and benefits.</t>
  </si>
  <si>
    <t>Create, Conduct, and Evaluate Educational Workshop Series</t>
  </si>
  <si>
    <t>Create, Conduct, and Evaluate Door-to-Door Outreach</t>
  </si>
  <si>
    <t>Provide Follow-Up Support for Education and Outreach Participants pursuing a TECH incentive</t>
  </si>
  <si>
    <t>Task 4.1</t>
  </si>
  <si>
    <t>Secure venues for educational workshops</t>
  </si>
  <si>
    <t>Anny Adams, Outreach Manager</t>
  </si>
  <si>
    <t>Task 2.4</t>
  </si>
  <si>
    <t>Create educational presentations and followup surveys</t>
  </si>
  <si>
    <t>Task 2.5</t>
  </si>
  <si>
    <t>Task 2.6</t>
  </si>
  <si>
    <t>Create marketing materials (flyers, registration pages, etc)</t>
  </si>
  <si>
    <t>Market educational workshops</t>
  </si>
  <si>
    <t>Hold 6 educational workshops</t>
  </si>
  <si>
    <t>Month 8</t>
  </si>
  <si>
    <t>Meeting held with Energy Solutions</t>
  </si>
  <si>
    <t>Staff knowledge gaps filled</t>
  </si>
  <si>
    <t>Staff become knowledgeable about TECH and identify relevant topics for community and topics in need of clarification</t>
  </si>
  <si>
    <t>Month 10</t>
  </si>
  <si>
    <t>Task 2.7</t>
  </si>
  <si>
    <t>Write summary report analyzing workshop series success and survey data</t>
  </si>
  <si>
    <t>Conduct 3-month followup surveys</t>
  </si>
  <si>
    <t>Task 2.8</t>
  </si>
  <si>
    <t>Conduct 6-month followup surveys</t>
  </si>
  <si>
    <t>Month 11</t>
  </si>
  <si>
    <t>Month 5</t>
  </si>
  <si>
    <t>Month 14</t>
  </si>
  <si>
    <t>Month 15</t>
  </si>
  <si>
    <t xml:space="preserve">Continuous review and updates of workshop materials and structure </t>
  </si>
  <si>
    <t>Task 2.9</t>
  </si>
  <si>
    <t>Adalie Amarro, Outreach Associate; Outreach Assisant #1</t>
  </si>
  <si>
    <t>Anny Adams, Outreach Manager; Adalie Amarro, Outreach Associate; Outreach Assistant #1</t>
  </si>
  <si>
    <t>Meet with Energy Solutions staff</t>
  </si>
  <si>
    <t>Build Staff Knowledge of building decarbonization, healthy homes, and TECH</t>
  </si>
  <si>
    <t>*Start and end dates for each task may be specific or written in a generalized fashion to accommodate different start dates. See rows 17-19 for an example.</t>
  </si>
  <si>
    <t>Goal 2</t>
  </si>
  <si>
    <t>Develop plan to build capacity to educate on TECH by hiring consultant and educating organizing staff</t>
  </si>
  <si>
    <t>Train community organizers and plan community outreach</t>
  </si>
  <si>
    <t>Hire consultant to provide expertise on buidling decarbonization and heat pump technology</t>
  </si>
  <si>
    <t>Indirect costs (15%)</t>
  </si>
  <si>
    <t>Payroll staff and systems, rent, etc</t>
  </si>
  <si>
    <t>Travel Stipends</t>
  </si>
  <si>
    <t>Cover travel to encourage attendee participation</t>
  </si>
  <si>
    <t>Printed surveys</t>
  </si>
  <si>
    <t>participant</t>
  </si>
  <si>
    <t>Participant compensation for community work product</t>
  </si>
  <si>
    <t>Surveys to gather feedback and data from participants</t>
  </si>
  <si>
    <t>Stipend for attendance and completion of survey</t>
  </si>
  <si>
    <t>Prepare materials for building owners</t>
  </si>
  <si>
    <t>Educate Building Owners and their Residents on Tenant Rights, Healthy Homes Standards, Heat Pumps and Building Decarbonization, and the TECH Initiative</t>
  </si>
  <si>
    <t>Prepare materials for tenants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</si>
</sst>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2E74B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b/>
      <sz val="11"/>
      <color rgb="FF0070C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6" fontId="5" fillId="0" borderId="2" xfId="0" applyNumberFormat="1" applyFont="1" applyBorder="1" applyAlignment="1">
      <alignment horizontal="center" vertical="center" wrapText="1"/>
    </xf>
    <xf numFmtId="6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2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8" fontId="5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 indent="2"/>
    </xf>
    <xf numFmtId="164" fontId="5" fillId="0" borderId="6" xfId="1" applyNumberFormat="1" applyFont="1" applyBorder="1" applyAlignment="1">
      <alignment horizontal="center" vertical="center" wrapText="1"/>
    </xf>
    <xf numFmtId="0" fontId="0" fillId="0" borderId="4" xfId="0" applyBorder="1"/>
    <xf numFmtId="0" fontId="2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quotePrefix="1"/>
    <xf numFmtId="0" fontId="6" fillId="0" borderId="5" xfId="0" applyFont="1" applyBorder="1" applyAlignment="1">
      <alignment horizontal="right" vertical="center"/>
    </xf>
    <xf numFmtId="0" fontId="0" fillId="0" borderId="7" xfId="0" applyBorder="1"/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6" fontId="5" fillId="2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2" borderId="17" xfId="0" applyFont="1" applyFill="1" applyBorder="1" applyAlignment="1">
      <alignment horizontal="left" vertical="center" wrapText="1"/>
    </xf>
    <xf numFmtId="0" fontId="0" fillId="0" borderId="2" xfId="0" applyBorder="1"/>
    <xf numFmtId="6" fontId="5" fillId="0" borderId="0" xfId="0" applyNumberFormat="1" applyFont="1" applyAlignment="1">
      <alignment horizontal="left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6" fontId="5" fillId="0" borderId="0" xfId="0" applyNumberFormat="1" applyFont="1" applyAlignment="1">
      <alignment horizontal="center" vertical="center" wrapText="1"/>
    </xf>
    <xf numFmtId="0" fontId="10" fillId="2" borderId="16" xfId="0" applyFont="1" applyFill="1" applyBorder="1" applyAlignment="1">
      <alignment vertical="center" wrapText="1"/>
    </xf>
    <xf numFmtId="6" fontId="5" fillId="0" borderId="18" xfId="0" applyNumberFormat="1" applyFont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14" fontId="5" fillId="0" borderId="0" xfId="1" applyNumberFormat="1" applyFont="1" applyBorder="1" applyAlignment="1">
      <alignment horizontal="center" vertical="center" wrapText="1"/>
    </xf>
    <xf numFmtId="14" fontId="5" fillId="2" borderId="17" xfId="1" applyNumberFormat="1" applyFont="1" applyFill="1" applyBorder="1" applyAlignment="1">
      <alignment horizontal="center" vertical="center" wrapText="1"/>
    </xf>
    <xf numFmtId="14" fontId="5" fillId="0" borderId="18" xfId="1" applyNumberFormat="1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top" wrapText="1"/>
    </xf>
    <xf numFmtId="0" fontId="5" fillId="0" borderId="15" xfId="0" applyFont="1" applyBorder="1" applyAlignment="1">
      <alignment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4" fontId="5" fillId="0" borderId="15" xfId="1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14" fontId="5" fillId="0" borderId="2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14" fontId="5" fillId="0" borderId="29" xfId="1" applyNumberFormat="1" applyFont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14" fontId="5" fillId="0" borderId="32" xfId="1" applyNumberFormat="1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14" fontId="5" fillId="0" borderId="30" xfId="0" applyNumberFormat="1" applyFont="1" applyBorder="1" applyAlignment="1">
      <alignment horizontal="center" vertical="center" wrapText="1"/>
    </xf>
    <xf numFmtId="14" fontId="5" fillId="0" borderId="33" xfId="1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0" fillId="2" borderId="22" xfId="0" applyFill="1" applyBorder="1" applyAlignment="1">
      <alignment horizontal="left"/>
    </xf>
    <xf numFmtId="0" fontId="2" fillId="0" borderId="2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left" vertical="center" wrapText="1"/>
    </xf>
    <xf numFmtId="6" fontId="5" fillId="0" borderId="27" xfId="0" applyNumberFormat="1" applyFont="1" applyBorder="1" applyAlignment="1">
      <alignment horizontal="left" vertical="center" wrapText="1"/>
    </xf>
    <xf numFmtId="6" fontId="5" fillId="0" borderId="31" xfId="0" applyNumberFormat="1" applyFont="1" applyBorder="1" applyAlignment="1">
      <alignment horizontal="left" vertical="center" wrapText="1"/>
    </xf>
    <xf numFmtId="0" fontId="0" fillId="0" borderId="31" xfId="0" applyBorder="1"/>
    <xf numFmtId="0" fontId="3" fillId="2" borderId="22" xfId="0" applyFont="1" applyFill="1" applyBorder="1" applyAlignment="1">
      <alignment vertical="top" wrapText="1"/>
    </xf>
    <xf numFmtId="0" fontId="3" fillId="2" borderId="28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6" xfId="0" applyBorder="1"/>
    <xf numFmtId="14" fontId="0" fillId="0" borderId="6" xfId="0" applyNumberFormat="1" applyBorder="1"/>
    <xf numFmtId="0" fontId="0" fillId="2" borderId="28" xfId="0" applyFill="1" applyBorder="1"/>
    <xf numFmtId="0" fontId="4" fillId="0" borderId="3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/>
    </xf>
    <xf numFmtId="0" fontId="0" fillId="0" borderId="12" xfId="0" applyBorder="1"/>
    <xf numFmtId="0" fontId="2" fillId="0" borderId="12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14" fontId="3" fillId="2" borderId="14" xfId="0" applyNumberFormat="1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top" wrapText="1"/>
    </xf>
    <xf numFmtId="0" fontId="6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left"/>
    </xf>
    <xf numFmtId="0" fontId="0" fillId="0" borderId="18" xfId="0" applyBorder="1" applyAlignment="1">
      <alignment horizontal="center"/>
    </xf>
    <xf numFmtId="6" fontId="6" fillId="0" borderId="38" xfId="0" applyNumberFormat="1" applyFont="1" applyBorder="1" applyAlignment="1">
      <alignment horizontal="center" vertical="center" wrapText="1"/>
    </xf>
    <xf numFmtId="14" fontId="3" fillId="2" borderId="23" xfId="0" applyNumberFormat="1" applyFont="1" applyFill="1" applyBorder="1" applyAlignment="1">
      <alignment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 wrapText="1"/>
    </xf>
    <xf numFmtId="14" fontId="5" fillId="0" borderId="21" xfId="1" applyNumberFormat="1" applyFont="1" applyBorder="1" applyAlignment="1">
      <alignment horizontal="center" vertical="center" wrapText="1"/>
    </xf>
    <xf numFmtId="14" fontId="5" fillId="0" borderId="27" xfId="1" applyNumberFormat="1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vertical="center" wrapText="1"/>
    </xf>
    <xf numFmtId="14" fontId="5" fillId="0" borderId="30" xfId="0" applyNumberFormat="1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14" fontId="5" fillId="0" borderId="28" xfId="1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6" fontId="5" fillId="0" borderId="34" xfId="0" applyNumberFormat="1" applyFont="1" applyBorder="1" applyAlignment="1">
      <alignment horizontal="left" vertical="center" wrapText="1"/>
    </xf>
    <xf numFmtId="6" fontId="5" fillId="0" borderId="6" xfId="0" applyNumberFormat="1" applyFont="1" applyBorder="1" applyAlignment="1">
      <alignment horizontal="left" vertical="center" wrapText="1"/>
    </xf>
    <xf numFmtId="14" fontId="5" fillId="0" borderId="6" xfId="1" applyNumberFormat="1" applyFont="1" applyFill="1" applyBorder="1" applyAlignment="1">
      <alignment horizontal="center" vertical="center" wrapText="1"/>
    </xf>
    <xf numFmtId="14" fontId="5" fillId="0" borderId="26" xfId="1" applyNumberFormat="1" applyFont="1" applyFill="1" applyBorder="1" applyAlignment="1">
      <alignment horizontal="center" vertical="center" wrapText="1"/>
    </xf>
    <xf numFmtId="0" fontId="14" fillId="0" borderId="0" xfId="0" applyFont="1"/>
    <xf numFmtId="14" fontId="15" fillId="0" borderId="28" xfId="1" applyNumberFormat="1" applyFont="1" applyBorder="1" applyAlignment="1">
      <alignment horizontal="center" vertical="center" wrapText="1"/>
    </xf>
    <xf numFmtId="14" fontId="15" fillId="0" borderId="34" xfId="1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5" fillId="0" borderId="28" xfId="0" applyNumberFormat="1" applyFont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39" xfId="0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8" fillId="3" borderId="19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14" fontId="15" fillId="0" borderId="0" xfId="1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98C8-37CD-4B49-BD4C-607B648C9BA9}">
  <dimension ref="A1:G27"/>
  <sheetViews>
    <sheetView tabSelected="1" zoomScaleNormal="100" workbookViewId="0">
      <selection activeCell="A28" sqref="A28"/>
    </sheetView>
  </sheetViews>
  <sheetFormatPr defaultRowHeight="13.8" x14ac:dyDescent="0.25"/>
  <cols>
    <col min="1" max="1" width="12.59765625" bestFit="1" customWidth="1"/>
    <col min="2" max="2" width="27.5" customWidth="1"/>
    <col min="3" max="3" width="22.09765625" customWidth="1"/>
    <col min="4" max="4" width="15.69921875" customWidth="1"/>
    <col min="5" max="5" width="18.8984375" customWidth="1"/>
    <col min="6" max="6" width="27.5" customWidth="1"/>
    <col min="7" max="7" width="28.8984375" style="147" customWidth="1"/>
  </cols>
  <sheetData>
    <row r="1" spans="1:7" ht="16.2" thickBot="1" x14ac:dyDescent="0.3">
      <c r="A1" s="148" t="s">
        <v>52</v>
      </c>
      <c r="B1" s="149"/>
      <c r="C1" s="149"/>
      <c r="D1" s="149"/>
      <c r="E1" s="149"/>
      <c r="F1" s="149"/>
      <c r="G1" s="150"/>
    </row>
    <row r="2" spans="1:7" ht="72.75" customHeight="1" thickBot="1" x14ac:dyDescent="0.3">
      <c r="A2" s="111" t="s">
        <v>0</v>
      </c>
      <c r="B2" s="88" t="s">
        <v>36</v>
      </c>
      <c r="C2" s="11" t="s">
        <v>37</v>
      </c>
      <c r="D2" s="81" t="s">
        <v>38</v>
      </c>
      <c r="E2" s="81" t="s">
        <v>39</v>
      </c>
      <c r="F2" s="81" t="s">
        <v>40</v>
      </c>
      <c r="G2" s="85" t="s">
        <v>41</v>
      </c>
    </row>
    <row r="3" spans="1:7" ht="110.4" x14ac:dyDescent="0.25">
      <c r="A3" s="58" t="s">
        <v>42</v>
      </c>
      <c r="B3" s="89" t="s">
        <v>102</v>
      </c>
      <c r="C3" s="112"/>
      <c r="D3" s="113"/>
      <c r="E3" s="113"/>
      <c r="F3" s="114"/>
      <c r="G3" s="145" t="s">
        <v>69</v>
      </c>
    </row>
    <row r="4" spans="1:7" ht="26.4" x14ac:dyDescent="0.25">
      <c r="A4" s="102" t="s">
        <v>7</v>
      </c>
      <c r="B4" s="64" t="s">
        <v>44</v>
      </c>
      <c r="C4" s="64" t="s">
        <v>43</v>
      </c>
      <c r="D4" s="65">
        <v>46023</v>
      </c>
      <c r="E4" s="74">
        <v>46037</v>
      </c>
      <c r="F4" s="80" t="s">
        <v>65</v>
      </c>
      <c r="G4" s="151" t="s">
        <v>68</v>
      </c>
    </row>
    <row r="5" spans="1:7" ht="39.6" x14ac:dyDescent="0.25">
      <c r="A5" s="25"/>
      <c r="B5" s="66" t="s">
        <v>57</v>
      </c>
      <c r="C5" s="66" t="s">
        <v>60</v>
      </c>
      <c r="D5" s="67">
        <v>46040</v>
      </c>
      <c r="E5" s="75">
        <v>46053</v>
      </c>
      <c r="F5" s="80" t="s">
        <v>66</v>
      </c>
      <c r="G5" s="151"/>
    </row>
    <row r="6" spans="1:7" ht="39.6" x14ac:dyDescent="0.25">
      <c r="A6" s="25"/>
      <c r="B6" s="66" t="s">
        <v>58</v>
      </c>
      <c r="C6" s="66" t="s">
        <v>60</v>
      </c>
      <c r="D6" s="65">
        <v>46054</v>
      </c>
      <c r="E6" s="74">
        <v>46068</v>
      </c>
      <c r="F6" s="80" t="s">
        <v>63</v>
      </c>
      <c r="G6" s="151"/>
    </row>
    <row r="7" spans="1:7" ht="52.8" x14ac:dyDescent="0.25">
      <c r="A7" s="25"/>
      <c r="B7" s="66" t="s">
        <v>62</v>
      </c>
      <c r="C7" s="139" t="s">
        <v>61</v>
      </c>
      <c r="D7" s="69">
        <v>46068</v>
      </c>
      <c r="E7" s="77">
        <v>46112</v>
      </c>
      <c r="F7" s="80" t="s">
        <v>64</v>
      </c>
      <c r="G7" s="151"/>
    </row>
    <row r="8" spans="1:7" ht="69" x14ac:dyDescent="0.25">
      <c r="A8" s="24" t="s">
        <v>15</v>
      </c>
      <c r="B8" s="64" t="s">
        <v>59</v>
      </c>
      <c r="C8" s="139" t="s">
        <v>61</v>
      </c>
      <c r="D8" s="69">
        <v>46023</v>
      </c>
      <c r="E8" s="77">
        <v>46088</v>
      </c>
      <c r="F8" s="80" t="s">
        <v>67</v>
      </c>
      <c r="G8" s="140" t="s">
        <v>86</v>
      </c>
    </row>
    <row r="9" spans="1:7" ht="53.4" thickBot="1" x14ac:dyDescent="0.3">
      <c r="A9" s="24"/>
      <c r="B9" s="66" t="s">
        <v>101</v>
      </c>
      <c r="C9" s="139" t="s">
        <v>61</v>
      </c>
      <c r="D9" s="65">
        <v>46088</v>
      </c>
      <c r="E9" s="74">
        <v>46095</v>
      </c>
      <c r="F9" s="80" t="s">
        <v>84</v>
      </c>
      <c r="G9" s="140" t="s">
        <v>85</v>
      </c>
    </row>
    <row r="10" spans="1:7" ht="88.5" customHeight="1" x14ac:dyDescent="0.25">
      <c r="A10" s="130" t="s">
        <v>45</v>
      </c>
      <c r="B10" s="90" t="s">
        <v>70</v>
      </c>
      <c r="C10" s="112" t="s">
        <v>46</v>
      </c>
      <c r="D10" s="120"/>
      <c r="E10" s="120"/>
      <c r="F10" s="79" t="s">
        <v>47</v>
      </c>
      <c r="G10" s="146" t="s">
        <v>48</v>
      </c>
    </row>
    <row r="11" spans="1:7" ht="28.5" customHeight="1" thickBot="1" x14ac:dyDescent="0.3">
      <c r="A11" s="103" t="s">
        <v>24</v>
      </c>
      <c r="B11" s="70" t="s">
        <v>74</v>
      </c>
      <c r="C11" s="70" t="s">
        <v>75</v>
      </c>
      <c r="D11" s="71">
        <v>46095</v>
      </c>
      <c r="E11" s="71">
        <v>46112</v>
      </c>
      <c r="F11" s="80"/>
      <c r="G11" s="146"/>
    </row>
    <row r="12" spans="1:7" ht="40.200000000000003" thickBot="1" x14ac:dyDescent="0.3">
      <c r="A12" s="103" t="s">
        <v>49</v>
      </c>
      <c r="B12" s="128" t="s">
        <v>77</v>
      </c>
      <c r="C12" s="139" t="s">
        <v>99</v>
      </c>
      <c r="D12" s="141">
        <v>46113</v>
      </c>
      <c r="E12" s="141">
        <v>46142</v>
      </c>
      <c r="F12" s="80"/>
      <c r="G12" s="146"/>
    </row>
    <row r="13" spans="1:7" ht="40.200000000000003" thickBot="1" x14ac:dyDescent="0.3">
      <c r="A13" s="103" t="s">
        <v>50</v>
      </c>
      <c r="B13" s="128" t="s">
        <v>97</v>
      </c>
      <c r="C13" s="139" t="s">
        <v>99</v>
      </c>
      <c r="D13" s="141">
        <v>46157</v>
      </c>
      <c r="E13" s="141">
        <v>46249</v>
      </c>
      <c r="F13" s="80"/>
      <c r="G13" s="146"/>
    </row>
    <row r="14" spans="1:7" ht="40.200000000000003" thickBot="1" x14ac:dyDescent="0.3">
      <c r="A14" s="103" t="s">
        <v>76</v>
      </c>
      <c r="B14" s="128" t="s">
        <v>80</v>
      </c>
      <c r="C14" s="139" t="s">
        <v>99</v>
      </c>
      <c r="D14" s="141">
        <v>46127</v>
      </c>
      <c r="E14" s="141">
        <v>46135</v>
      </c>
      <c r="F14" s="80"/>
      <c r="G14" s="146"/>
    </row>
    <row r="15" spans="1:7" ht="40.200000000000003" thickBot="1" x14ac:dyDescent="0.3">
      <c r="A15" s="103" t="s">
        <v>78</v>
      </c>
      <c r="B15" s="128" t="s">
        <v>81</v>
      </c>
      <c r="C15" s="139" t="s">
        <v>99</v>
      </c>
      <c r="D15" s="141">
        <v>46135</v>
      </c>
      <c r="E15" s="141">
        <v>46235</v>
      </c>
      <c r="F15" s="80"/>
      <c r="G15" s="146"/>
    </row>
    <row r="16" spans="1:7" ht="53.4" thickBot="1" x14ac:dyDescent="0.3">
      <c r="A16" s="103" t="s">
        <v>79</v>
      </c>
      <c r="B16" s="127" t="s">
        <v>82</v>
      </c>
      <c r="C16" s="139" t="s">
        <v>100</v>
      </c>
      <c r="D16" s="129">
        <v>46157</v>
      </c>
      <c r="E16" s="129">
        <v>46249</v>
      </c>
      <c r="F16" s="80"/>
      <c r="G16" s="146"/>
    </row>
    <row r="17" spans="1:7" ht="37.200000000000003" customHeight="1" thickBot="1" x14ac:dyDescent="0.3">
      <c r="A17" s="103" t="s">
        <v>88</v>
      </c>
      <c r="B17" s="127" t="s">
        <v>90</v>
      </c>
      <c r="C17" s="139" t="s">
        <v>99</v>
      </c>
      <c r="D17" s="137" t="s">
        <v>83</v>
      </c>
      <c r="E17" s="138" t="s">
        <v>87</v>
      </c>
      <c r="F17" s="82"/>
      <c r="G17" s="146"/>
    </row>
    <row r="18" spans="1:7" ht="40.200000000000003" thickBot="1" x14ac:dyDescent="0.3">
      <c r="A18" s="103" t="s">
        <v>91</v>
      </c>
      <c r="B18" s="86" t="s">
        <v>92</v>
      </c>
      <c r="C18" s="139" t="s">
        <v>99</v>
      </c>
      <c r="D18" s="157" t="s">
        <v>93</v>
      </c>
      <c r="E18" s="157" t="s">
        <v>95</v>
      </c>
      <c r="F18" s="80"/>
      <c r="G18" s="146"/>
    </row>
    <row r="19" spans="1:7" ht="51.6" customHeight="1" thickBot="1" x14ac:dyDescent="0.3">
      <c r="A19" s="103" t="s">
        <v>98</v>
      </c>
      <c r="B19" s="86" t="s">
        <v>89</v>
      </c>
      <c r="C19" s="139" t="s">
        <v>100</v>
      </c>
      <c r="D19" s="157" t="s">
        <v>94</v>
      </c>
      <c r="E19" s="157" t="s">
        <v>96</v>
      </c>
      <c r="F19" s="80"/>
      <c r="G19" s="146"/>
    </row>
    <row r="20" spans="1:7" ht="41.4" x14ac:dyDescent="0.25">
      <c r="A20" s="105" t="s">
        <v>51</v>
      </c>
      <c r="B20" s="90" t="s">
        <v>71</v>
      </c>
      <c r="C20" s="51"/>
      <c r="D20" s="60"/>
      <c r="E20" s="60"/>
      <c r="F20" s="97"/>
      <c r="G20" s="142"/>
    </row>
    <row r="21" spans="1:7" x14ac:dyDescent="0.25">
      <c r="A21" s="106" t="s">
        <v>29</v>
      </c>
      <c r="B21" s="92"/>
      <c r="C21" s="57"/>
      <c r="D21" s="61"/>
      <c r="E21" s="61"/>
      <c r="F21" s="83"/>
      <c r="G21" s="143"/>
    </row>
    <row r="22" spans="1:7" ht="14.4" thickBot="1" x14ac:dyDescent="0.3">
      <c r="A22" s="131"/>
      <c r="B22" s="132"/>
      <c r="C22" s="133"/>
      <c r="D22" s="134"/>
      <c r="E22" s="135"/>
      <c r="F22" s="80"/>
      <c r="G22" s="80"/>
    </row>
    <row r="23" spans="1:7" ht="55.2" x14ac:dyDescent="0.25">
      <c r="A23" s="105" t="s">
        <v>51</v>
      </c>
      <c r="B23" s="90" t="s">
        <v>72</v>
      </c>
      <c r="C23" s="51"/>
      <c r="D23" s="60"/>
      <c r="E23" s="60"/>
      <c r="F23" s="97"/>
      <c r="G23" s="143"/>
    </row>
    <row r="24" spans="1:7" ht="17.399999999999999" x14ac:dyDescent="0.25">
      <c r="A24" s="106" t="s">
        <v>73</v>
      </c>
      <c r="B24" s="94"/>
      <c r="D24" s="87"/>
      <c r="E24" s="87"/>
      <c r="F24" s="84"/>
      <c r="G24" s="143"/>
    </row>
    <row r="25" spans="1:7" ht="14.4" thickBot="1" x14ac:dyDescent="0.3">
      <c r="A25" s="110"/>
      <c r="B25" s="98"/>
      <c r="C25" s="99"/>
      <c r="D25" s="100"/>
      <c r="E25" s="100"/>
      <c r="F25" s="101"/>
      <c r="G25" s="144"/>
    </row>
    <row r="27" spans="1:7" x14ac:dyDescent="0.25">
      <c r="A27" s="136" t="s">
        <v>103</v>
      </c>
    </row>
  </sheetData>
  <mergeCells count="2">
    <mergeCell ref="A1:G1"/>
    <mergeCell ref="G4:G7"/>
  </mergeCells>
  <phoneticPr fontId="13" type="noConversion"/>
  <pageMargins left="0.7" right="0.7" top="0.75" bottom="0.75" header="0.3" footer="0.3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29D0C-7198-40DD-8C1E-105CDB866829}">
  <dimension ref="A1:G24"/>
  <sheetViews>
    <sheetView workbookViewId="0">
      <selection activeCell="F9" sqref="F9"/>
    </sheetView>
  </sheetViews>
  <sheetFormatPr defaultRowHeight="13.8" x14ac:dyDescent="0.25"/>
  <cols>
    <col min="1" max="7" width="20.59765625" customWidth="1"/>
  </cols>
  <sheetData>
    <row r="1" spans="1:7" ht="16.2" thickBot="1" x14ac:dyDescent="0.3">
      <c r="A1" s="148" t="s">
        <v>52</v>
      </c>
      <c r="B1" s="149"/>
      <c r="C1" s="149"/>
      <c r="D1" s="149"/>
      <c r="E1" s="149"/>
      <c r="F1" s="149"/>
      <c r="G1" s="150"/>
    </row>
    <row r="2" spans="1:7" ht="69.599999999999994" thickBot="1" x14ac:dyDescent="0.3">
      <c r="A2" s="111" t="s">
        <v>0</v>
      </c>
      <c r="B2" s="88" t="s">
        <v>36</v>
      </c>
      <c r="C2" s="11" t="s">
        <v>37</v>
      </c>
      <c r="D2" s="81" t="s">
        <v>38</v>
      </c>
      <c r="E2" s="81" t="s">
        <v>39</v>
      </c>
      <c r="F2" s="81" t="s">
        <v>40</v>
      </c>
      <c r="G2" s="85" t="s">
        <v>41</v>
      </c>
    </row>
    <row r="3" spans="1:7" x14ac:dyDescent="0.25">
      <c r="A3" s="58" t="s">
        <v>42</v>
      </c>
      <c r="B3" s="89"/>
      <c r="C3" s="112"/>
      <c r="D3" s="113"/>
      <c r="E3" s="113"/>
      <c r="F3" s="114"/>
      <c r="G3" s="115"/>
    </row>
    <row r="4" spans="1:7" x14ac:dyDescent="0.25">
      <c r="A4" s="102" t="s">
        <v>7</v>
      </c>
      <c r="B4" s="64"/>
      <c r="C4" s="64"/>
      <c r="D4" s="65"/>
      <c r="E4" s="74"/>
      <c r="F4" s="80"/>
      <c r="G4" s="95"/>
    </row>
    <row r="5" spans="1:7" x14ac:dyDescent="0.25">
      <c r="A5" s="25"/>
      <c r="B5" s="66"/>
      <c r="C5" s="66"/>
      <c r="D5" s="67"/>
      <c r="E5" s="75"/>
      <c r="F5" s="80"/>
      <c r="G5" s="95"/>
    </row>
    <row r="6" spans="1:7" x14ac:dyDescent="0.25">
      <c r="A6" s="25"/>
      <c r="B6" s="66"/>
      <c r="C6" s="66"/>
      <c r="D6" s="65"/>
      <c r="E6" s="74"/>
      <c r="F6" s="80"/>
      <c r="G6" s="95"/>
    </row>
    <row r="7" spans="1:7" ht="14.4" thickBot="1" x14ac:dyDescent="0.3">
      <c r="A7" s="28"/>
      <c r="B7" s="70"/>
      <c r="C7" s="70"/>
      <c r="D7" s="71"/>
      <c r="E7" s="76"/>
      <c r="F7" s="80"/>
      <c r="G7" s="95"/>
    </row>
    <row r="8" spans="1:7" x14ac:dyDescent="0.25">
      <c r="A8" s="24" t="s">
        <v>15</v>
      </c>
      <c r="B8" s="68"/>
      <c r="C8" s="68"/>
      <c r="D8" s="69"/>
      <c r="E8" s="77"/>
      <c r="F8" s="80"/>
      <c r="G8" s="95"/>
    </row>
    <row r="9" spans="1:7" x14ac:dyDescent="0.25">
      <c r="A9" s="24"/>
      <c r="B9" s="66"/>
      <c r="C9" s="66"/>
      <c r="D9" s="65"/>
      <c r="E9" s="74"/>
      <c r="F9" s="80"/>
      <c r="G9" s="95"/>
    </row>
    <row r="10" spans="1:7" ht="14.4" thickBot="1" x14ac:dyDescent="0.3">
      <c r="A10" s="28"/>
      <c r="B10" s="72"/>
      <c r="C10" s="72"/>
      <c r="D10" s="71"/>
      <c r="E10" s="71"/>
      <c r="F10" s="80"/>
      <c r="G10" s="95"/>
    </row>
    <row r="11" spans="1:7" x14ac:dyDescent="0.25">
      <c r="A11" s="24" t="s">
        <v>20</v>
      </c>
      <c r="B11" s="68"/>
      <c r="C11" s="68"/>
      <c r="D11" s="125"/>
      <c r="E11" s="126"/>
      <c r="F11" s="80"/>
      <c r="G11" s="95"/>
    </row>
    <row r="12" spans="1:7" ht="14.4" thickBot="1" x14ac:dyDescent="0.3">
      <c r="A12" s="103"/>
      <c r="B12" s="70"/>
      <c r="C12" s="70"/>
      <c r="D12" s="71"/>
      <c r="E12" s="71"/>
      <c r="F12" s="82"/>
      <c r="G12" s="96"/>
    </row>
    <row r="13" spans="1:7" ht="14.4" thickBot="1" x14ac:dyDescent="0.3">
      <c r="A13" s="104" t="s">
        <v>45</v>
      </c>
      <c r="B13" s="90"/>
      <c r="C13" s="112"/>
      <c r="D13" s="120"/>
      <c r="E13" s="120"/>
      <c r="F13" s="79"/>
      <c r="G13" s="63"/>
    </row>
    <row r="14" spans="1:7" x14ac:dyDescent="0.25">
      <c r="A14" s="24" t="s">
        <v>24</v>
      </c>
      <c r="B14" s="64"/>
      <c r="C14" s="64"/>
      <c r="D14" s="65"/>
      <c r="E14" s="74"/>
      <c r="F14" s="80"/>
      <c r="G14" s="63"/>
    </row>
    <row r="15" spans="1:7" x14ac:dyDescent="0.25">
      <c r="A15" s="24"/>
      <c r="B15" s="64"/>
      <c r="C15" s="64"/>
      <c r="D15" s="65"/>
      <c r="E15" s="74"/>
      <c r="F15" s="80"/>
      <c r="G15" s="63"/>
    </row>
    <row r="16" spans="1:7" x14ac:dyDescent="0.25">
      <c r="A16" s="24" t="s">
        <v>49</v>
      </c>
      <c r="B16" s="66"/>
      <c r="C16" s="64"/>
      <c r="D16" s="67"/>
      <c r="E16" s="75"/>
      <c r="F16" s="80"/>
      <c r="G16" s="63"/>
    </row>
    <row r="17" spans="1:7" x14ac:dyDescent="0.25">
      <c r="A17" s="24"/>
      <c r="B17" s="121"/>
      <c r="C17" s="122"/>
      <c r="D17" s="123"/>
      <c r="E17" s="124"/>
      <c r="F17" s="80"/>
      <c r="G17" s="63"/>
    </row>
    <row r="18" spans="1:7" ht="14.4" thickBot="1" x14ac:dyDescent="0.3">
      <c r="A18" s="103" t="s">
        <v>50</v>
      </c>
      <c r="B18" s="72"/>
      <c r="C18" s="70"/>
      <c r="D18" s="73"/>
      <c r="E18" s="78"/>
      <c r="F18" s="82"/>
      <c r="G18" s="63"/>
    </row>
    <row r="19" spans="1:7" x14ac:dyDescent="0.25">
      <c r="A19" s="105" t="s">
        <v>51</v>
      </c>
      <c r="B19" s="91"/>
      <c r="C19" s="51"/>
      <c r="D19" s="60"/>
      <c r="E19" s="60"/>
      <c r="F19" s="97"/>
      <c r="G19" s="152"/>
    </row>
    <row r="20" spans="1:7" x14ac:dyDescent="0.25">
      <c r="A20" s="106" t="s">
        <v>29</v>
      </c>
      <c r="B20" s="92"/>
      <c r="C20" s="57"/>
      <c r="D20" s="61"/>
      <c r="E20" s="61"/>
      <c r="F20" s="83"/>
      <c r="G20" s="153"/>
    </row>
    <row r="21" spans="1:7" x14ac:dyDescent="0.25">
      <c r="A21" s="107"/>
      <c r="B21" s="93"/>
      <c r="C21" s="53"/>
      <c r="D21" s="62"/>
      <c r="E21" s="62"/>
      <c r="F21" s="80"/>
      <c r="G21" s="153"/>
    </row>
    <row r="22" spans="1:7" x14ac:dyDescent="0.25">
      <c r="A22" s="108"/>
      <c r="B22" s="86"/>
      <c r="C22" s="31"/>
      <c r="D22" s="59"/>
      <c r="E22" s="59"/>
      <c r="F22" s="80"/>
      <c r="G22" s="153"/>
    </row>
    <row r="23" spans="1:7" ht="17.399999999999999" x14ac:dyDescent="0.25">
      <c r="A23" s="109"/>
      <c r="B23" s="94"/>
      <c r="D23" s="87"/>
      <c r="E23" s="87"/>
      <c r="F23" s="84"/>
      <c r="G23" s="153"/>
    </row>
    <row r="24" spans="1:7" ht="14.4" thickBot="1" x14ac:dyDescent="0.3">
      <c r="A24" s="110"/>
      <c r="B24" s="98"/>
      <c r="C24" s="99"/>
      <c r="D24" s="100"/>
      <c r="E24" s="100"/>
      <c r="F24" s="101"/>
      <c r="G24" s="154"/>
    </row>
  </sheetData>
  <mergeCells count="2">
    <mergeCell ref="G19:G24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view="pageBreakPreview" zoomScaleNormal="100" zoomScaleSheetLayoutView="100" workbookViewId="0">
      <selection activeCell="B19" sqref="B19"/>
    </sheetView>
  </sheetViews>
  <sheetFormatPr defaultRowHeight="13.8" x14ac:dyDescent="0.25"/>
  <cols>
    <col min="1" max="1" width="12.59765625" style="29" customWidth="1"/>
    <col min="2" max="2" width="43.5" customWidth="1"/>
    <col min="3" max="3" width="32.69921875" customWidth="1"/>
    <col min="4" max="4" width="10.69921875" customWidth="1"/>
    <col min="5" max="5" width="9.3984375" style="18" customWidth="1"/>
    <col min="6" max="6" width="12.5" style="18" customWidth="1"/>
    <col min="7" max="7" width="11.5" customWidth="1"/>
  </cols>
  <sheetData>
    <row r="1" spans="1:7" ht="16.2" thickBot="1" x14ac:dyDescent="0.3">
      <c r="A1" s="155" t="s">
        <v>54</v>
      </c>
      <c r="B1" s="155"/>
      <c r="C1" s="155"/>
      <c r="D1" s="155"/>
      <c r="E1" s="155"/>
      <c r="F1" s="155"/>
      <c r="G1" s="155"/>
    </row>
    <row r="2" spans="1:7" ht="28.2" thickBot="1" x14ac:dyDescent="0.3">
      <c r="A2" s="22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" t="s">
        <v>6</v>
      </c>
    </row>
    <row r="3" spans="1:7" ht="70.5" customHeight="1" thickBot="1" x14ac:dyDescent="0.3">
      <c r="A3" s="23" t="s">
        <v>42</v>
      </c>
      <c r="B3" s="36" t="s">
        <v>105</v>
      </c>
      <c r="C3" s="36"/>
      <c r="D3" s="36"/>
      <c r="E3" s="36"/>
      <c r="F3" s="36"/>
      <c r="G3" s="37"/>
    </row>
    <row r="4" spans="1:7" ht="45" customHeight="1" x14ac:dyDescent="0.25">
      <c r="A4" s="24" t="s">
        <v>7</v>
      </c>
      <c r="B4" s="5" t="s">
        <v>107</v>
      </c>
      <c r="C4" s="5"/>
      <c r="D4" s="6"/>
      <c r="E4" s="6"/>
      <c r="F4" s="6"/>
      <c r="G4" s="2"/>
    </row>
    <row r="5" spans="1:7" ht="21" customHeight="1" x14ac:dyDescent="0.25">
      <c r="A5" s="25"/>
      <c r="B5" s="7" t="s">
        <v>8</v>
      </c>
      <c r="C5" s="31" t="s">
        <v>9</v>
      </c>
      <c r="D5" s="15">
        <v>30</v>
      </c>
      <c r="E5" s="6" t="s">
        <v>10</v>
      </c>
      <c r="F5" s="6">
        <v>250</v>
      </c>
      <c r="G5" s="3">
        <f t="shared" ref="G5:G18" si="0">D5*F5</f>
        <v>7500</v>
      </c>
    </row>
    <row r="6" spans="1:7" ht="21.75" customHeight="1" x14ac:dyDescent="0.25">
      <c r="A6" s="25"/>
      <c r="B6" s="7" t="s">
        <v>11</v>
      </c>
      <c r="C6" s="31" t="s">
        <v>12</v>
      </c>
      <c r="D6" s="8">
        <v>20</v>
      </c>
      <c r="E6" s="6" t="s">
        <v>10</v>
      </c>
      <c r="F6" s="6">
        <v>50</v>
      </c>
      <c r="G6" s="3">
        <f>D6*F6</f>
        <v>1000</v>
      </c>
    </row>
    <row r="7" spans="1:7" ht="21.75" customHeight="1" x14ac:dyDescent="0.25">
      <c r="A7" s="26"/>
      <c r="B7" s="16" t="s">
        <v>13</v>
      </c>
      <c r="C7" s="17" t="s">
        <v>14</v>
      </c>
      <c r="D7" s="13">
        <v>25</v>
      </c>
      <c r="E7" s="14" t="s">
        <v>10</v>
      </c>
      <c r="F7" s="14">
        <v>36</v>
      </c>
      <c r="G7" s="4">
        <f t="shared" si="0"/>
        <v>900</v>
      </c>
    </row>
    <row r="8" spans="1:7" ht="32.25" customHeight="1" x14ac:dyDescent="0.25">
      <c r="A8" s="24" t="s">
        <v>15</v>
      </c>
      <c r="B8" s="5" t="s">
        <v>106</v>
      </c>
      <c r="C8" s="5"/>
      <c r="D8" s="8"/>
      <c r="E8" s="6"/>
      <c r="F8" s="6"/>
      <c r="G8" s="3"/>
    </row>
    <row r="9" spans="1:7" ht="20.25" customHeight="1" x14ac:dyDescent="0.25">
      <c r="A9" s="24"/>
      <c r="B9" s="7" t="s">
        <v>16</v>
      </c>
      <c r="C9" s="31" t="s">
        <v>17</v>
      </c>
      <c r="D9" s="8">
        <v>40</v>
      </c>
      <c r="E9" s="6" t="s">
        <v>10</v>
      </c>
      <c r="F9" s="6">
        <v>10</v>
      </c>
      <c r="G9" s="3">
        <f t="shared" si="0"/>
        <v>400</v>
      </c>
    </row>
    <row r="10" spans="1:7" ht="20.25" customHeight="1" x14ac:dyDescent="0.25">
      <c r="A10" s="25"/>
      <c r="B10" s="7" t="s">
        <v>18</v>
      </c>
      <c r="C10" s="31" t="s">
        <v>19</v>
      </c>
      <c r="D10" s="8">
        <v>18</v>
      </c>
      <c r="E10" s="6" t="s">
        <v>10</v>
      </c>
      <c r="F10" s="6">
        <v>1250</v>
      </c>
      <c r="G10" s="3">
        <f t="shared" si="0"/>
        <v>22500</v>
      </c>
    </row>
    <row r="11" spans="1:7" ht="31.8" customHeight="1" x14ac:dyDescent="0.25">
      <c r="A11" s="24" t="s">
        <v>20</v>
      </c>
      <c r="B11" s="5" t="s">
        <v>21</v>
      </c>
      <c r="C11" s="5"/>
      <c r="D11" s="9"/>
      <c r="E11" s="6"/>
      <c r="F11" s="6"/>
      <c r="G11" s="3"/>
    </row>
    <row r="12" spans="1:7" ht="27.75" customHeight="1" x14ac:dyDescent="0.25">
      <c r="A12" s="24"/>
      <c r="B12" s="7" t="s">
        <v>22</v>
      </c>
      <c r="C12" s="9" t="s">
        <v>23</v>
      </c>
      <c r="D12" s="10">
        <v>17</v>
      </c>
      <c r="E12" s="6" t="s">
        <v>10</v>
      </c>
      <c r="F12" s="6">
        <v>180</v>
      </c>
      <c r="G12" s="3">
        <f t="shared" si="0"/>
        <v>3060</v>
      </c>
    </row>
    <row r="13" spans="1:7" ht="27.75" customHeight="1" x14ac:dyDescent="0.25">
      <c r="A13" s="24"/>
      <c r="B13" s="7" t="s">
        <v>110</v>
      </c>
      <c r="C13" s="9" t="s">
        <v>111</v>
      </c>
      <c r="D13" s="10">
        <v>10</v>
      </c>
      <c r="E13" s="6" t="s">
        <v>113</v>
      </c>
      <c r="F13" s="6">
        <v>20</v>
      </c>
      <c r="G13" s="3">
        <f t="shared" si="0"/>
        <v>200</v>
      </c>
    </row>
    <row r="14" spans="1:7" ht="27.75" customHeight="1" x14ac:dyDescent="0.25">
      <c r="A14" s="24"/>
      <c r="B14" s="7" t="s">
        <v>112</v>
      </c>
      <c r="C14" s="9" t="s">
        <v>115</v>
      </c>
      <c r="D14" s="10">
        <v>1</v>
      </c>
      <c r="E14" s="6" t="s">
        <v>113</v>
      </c>
      <c r="F14" s="6">
        <v>20</v>
      </c>
      <c r="G14" s="3">
        <f t="shared" si="0"/>
        <v>20</v>
      </c>
    </row>
    <row r="15" spans="1:7" ht="27.75" customHeight="1" thickBot="1" x14ac:dyDescent="0.3">
      <c r="A15" s="24"/>
      <c r="B15" s="7" t="s">
        <v>116</v>
      </c>
      <c r="C15" s="9" t="s">
        <v>114</v>
      </c>
      <c r="D15" s="10">
        <v>25</v>
      </c>
      <c r="E15" s="6" t="s">
        <v>113</v>
      </c>
      <c r="F15" s="6">
        <v>20</v>
      </c>
      <c r="G15" s="3">
        <f t="shared" si="0"/>
        <v>500</v>
      </c>
    </row>
    <row r="16" spans="1:7" ht="60" customHeight="1" thickBot="1" x14ac:dyDescent="0.3">
      <c r="A16" s="23" t="s">
        <v>104</v>
      </c>
      <c r="B16" s="160" t="s">
        <v>118</v>
      </c>
      <c r="C16" s="36"/>
      <c r="D16" s="36"/>
      <c r="E16" s="36"/>
      <c r="F16" s="36"/>
      <c r="G16" s="37"/>
    </row>
    <row r="17" spans="1:10" x14ac:dyDescent="0.25">
      <c r="A17" s="24" t="s">
        <v>24</v>
      </c>
      <c r="B17" s="159" t="s">
        <v>117</v>
      </c>
      <c r="C17" s="5"/>
      <c r="D17" s="6"/>
      <c r="E17" s="6"/>
      <c r="F17" s="6"/>
      <c r="G17" s="3"/>
      <c r="H17" s="33"/>
      <c r="J17" s="29"/>
    </row>
    <row r="18" spans="1:10" ht="19.5" customHeight="1" x14ac:dyDescent="0.25">
      <c r="A18" s="25"/>
      <c r="B18" s="7" t="s">
        <v>25</v>
      </c>
      <c r="C18" s="31" t="s">
        <v>26</v>
      </c>
      <c r="D18" s="15">
        <v>175</v>
      </c>
      <c r="E18" s="6" t="s">
        <v>10</v>
      </c>
      <c r="F18" s="6">
        <v>22</v>
      </c>
      <c r="G18" s="3">
        <f t="shared" si="0"/>
        <v>3850</v>
      </c>
    </row>
    <row r="19" spans="1:10" ht="21.75" customHeight="1" x14ac:dyDescent="0.25">
      <c r="A19" s="25"/>
      <c r="B19" s="7" t="s">
        <v>11</v>
      </c>
      <c r="C19" s="31" t="s">
        <v>27</v>
      </c>
      <c r="D19" s="15">
        <v>20</v>
      </c>
      <c r="E19" s="6" t="s">
        <v>10</v>
      </c>
      <c r="F19" s="6">
        <v>30</v>
      </c>
      <c r="G19" s="3">
        <f>D19*F19</f>
        <v>600</v>
      </c>
    </row>
    <row r="20" spans="1:10" ht="21.75" customHeight="1" x14ac:dyDescent="0.25">
      <c r="A20" s="161" t="s">
        <v>49</v>
      </c>
      <c r="B20" s="162" t="s">
        <v>119</v>
      </c>
      <c r="C20" s="31"/>
      <c r="D20" s="15"/>
      <c r="E20" s="6"/>
      <c r="F20" s="6"/>
      <c r="G20" s="3"/>
    </row>
    <row r="21" spans="1:10" ht="21.75" customHeight="1" thickBot="1" x14ac:dyDescent="0.3">
      <c r="A21" s="161"/>
      <c r="B21" s="162"/>
      <c r="C21" s="31"/>
      <c r="D21" s="15"/>
      <c r="E21" s="6"/>
      <c r="F21" s="6"/>
      <c r="G21" s="3"/>
    </row>
    <row r="22" spans="1:10" ht="32.25" customHeight="1" thickBot="1" x14ac:dyDescent="0.3">
      <c r="A22" s="46" t="s">
        <v>51</v>
      </c>
      <c r="B22" s="56" t="s">
        <v>28</v>
      </c>
      <c r="C22" s="42"/>
      <c r="D22" s="43"/>
      <c r="E22" s="44"/>
      <c r="F22" s="44"/>
      <c r="G22" s="45"/>
    </row>
    <row r="23" spans="1:10" ht="32.25" customHeight="1" x14ac:dyDescent="0.25">
      <c r="A23" s="49" t="s">
        <v>29</v>
      </c>
      <c r="B23" s="50" t="s">
        <v>30</v>
      </c>
      <c r="C23" s="53"/>
      <c r="D23" s="54"/>
      <c r="E23" s="6"/>
      <c r="F23" s="6"/>
      <c r="G23" s="55"/>
    </row>
    <row r="24" spans="1:10" ht="32.25" customHeight="1" x14ac:dyDescent="0.25">
      <c r="A24" s="49"/>
      <c r="B24" s="7" t="s">
        <v>31</v>
      </c>
      <c r="C24" s="53" t="s">
        <v>32</v>
      </c>
      <c r="D24" s="54">
        <v>50</v>
      </c>
      <c r="E24" s="6" t="s">
        <v>10</v>
      </c>
      <c r="F24" s="6">
        <v>3</v>
      </c>
      <c r="G24" s="55">
        <f>D24*F24</f>
        <v>150</v>
      </c>
    </row>
    <row r="25" spans="1:10" ht="32.25" customHeight="1" thickBot="1" x14ac:dyDescent="0.3">
      <c r="A25" s="47"/>
      <c r="B25" s="7" t="s">
        <v>55</v>
      </c>
      <c r="C25" s="31"/>
      <c r="D25" s="15">
        <v>0.75</v>
      </c>
      <c r="E25" s="6" t="s">
        <v>56</v>
      </c>
      <c r="F25" s="6">
        <v>200</v>
      </c>
      <c r="G25" s="55">
        <f>D25*F25</f>
        <v>150</v>
      </c>
    </row>
    <row r="26" spans="1:10" ht="32.25" customHeight="1" thickBot="1" x14ac:dyDescent="0.3">
      <c r="A26" s="158" t="s">
        <v>108</v>
      </c>
      <c r="B26" s="56"/>
      <c r="C26" s="42"/>
      <c r="D26" s="43"/>
      <c r="E26" s="44"/>
      <c r="F26" s="44"/>
      <c r="G26" s="45"/>
    </row>
    <row r="27" spans="1:10" ht="32.25" customHeight="1" x14ac:dyDescent="0.25">
      <c r="A27" s="47"/>
      <c r="B27" s="7" t="s">
        <v>109</v>
      </c>
      <c r="C27" s="31"/>
      <c r="D27" s="15"/>
      <c r="E27" s="6"/>
      <c r="F27" s="6"/>
      <c r="G27" s="55">
        <f>0.15*SUM(G5:G25)</f>
        <v>6124.5</v>
      </c>
    </row>
    <row r="28" spans="1:10" ht="25.5" customHeight="1" thickBot="1" x14ac:dyDescent="0.3">
      <c r="A28" s="48"/>
      <c r="C28" s="52"/>
      <c r="D28" s="116" t="s">
        <v>33</v>
      </c>
      <c r="E28" s="117"/>
      <c r="F28" s="118"/>
      <c r="G28" s="119">
        <f>SUM(G4:G27)</f>
        <v>46954.5</v>
      </c>
    </row>
  </sheetData>
  <mergeCells count="1">
    <mergeCell ref="A1:G1"/>
  </mergeCells>
  <pageMargins left="0.54402173913043483" right="0.52500000000000002" top="0.75" bottom="0.75" header="0.3" footer="0.3"/>
  <pageSetup scale="63" orientation="portrait" horizontalDpi="1200" verticalDpi="1200" r:id="rId1"/>
  <headerFooter>
    <oddHeader xml:space="preserve">&amp;C&amp;"Arial,Bold"&amp;14Clean Environment Now Center 
Budget Table&amp;R&amp;"Arial,Bold"Appendix 3 - Sample Budget Table
2021 CalEPA EJ Small Grants Application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400A-2AE3-4F71-8895-626EACC7722F}">
  <dimension ref="A1:G25"/>
  <sheetViews>
    <sheetView workbookViewId="0">
      <selection activeCell="G15" sqref="G15"/>
    </sheetView>
  </sheetViews>
  <sheetFormatPr defaultRowHeight="13.8" x14ac:dyDescent="0.25"/>
  <cols>
    <col min="1" max="1" width="26" customWidth="1"/>
    <col min="2" max="2" width="38.59765625" customWidth="1"/>
    <col min="3" max="3" width="24.19921875" customWidth="1"/>
    <col min="4" max="4" width="19.19921875" customWidth="1"/>
    <col min="5" max="5" width="14" customWidth="1"/>
    <col min="6" max="6" width="15.19921875" customWidth="1"/>
    <col min="7" max="7" width="10.59765625" bestFit="1" customWidth="1"/>
  </cols>
  <sheetData>
    <row r="1" spans="1:7" ht="15.6" x14ac:dyDescent="0.25">
      <c r="A1" s="148" t="s">
        <v>53</v>
      </c>
      <c r="B1" s="149"/>
      <c r="C1" s="149"/>
      <c r="D1" s="149"/>
      <c r="E1" s="149"/>
      <c r="F1" s="149"/>
      <c r="G1" s="150"/>
    </row>
    <row r="2" spans="1:7" ht="15.6" customHeight="1" thickBot="1" x14ac:dyDescent="0.3">
      <c r="A2" s="156" t="s">
        <v>34</v>
      </c>
      <c r="B2" s="156"/>
      <c r="C2" s="156"/>
      <c r="D2" s="156"/>
      <c r="E2" s="156"/>
      <c r="F2" s="156"/>
      <c r="G2" s="156"/>
    </row>
    <row r="3" spans="1:7" ht="14.4" thickBot="1" x14ac:dyDescent="0.3">
      <c r="A3" s="22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" t="s">
        <v>6</v>
      </c>
    </row>
    <row r="4" spans="1:7" ht="14.4" thickBot="1" x14ac:dyDescent="0.3">
      <c r="A4" s="23" t="s">
        <v>42</v>
      </c>
      <c r="B4" s="36"/>
      <c r="C4" s="36"/>
      <c r="D4" s="36"/>
      <c r="E4" s="36"/>
      <c r="F4" s="36"/>
      <c r="G4" s="37"/>
    </row>
    <row r="5" spans="1:7" x14ac:dyDescent="0.25">
      <c r="A5" s="24" t="s">
        <v>7</v>
      </c>
      <c r="B5" s="5"/>
      <c r="C5" s="5"/>
      <c r="D5" s="6"/>
      <c r="E5" s="6"/>
      <c r="F5" s="6"/>
      <c r="G5" s="40">
        <f>D5*F5</f>
        <v>0</v>
      </c>
    </row>
    <row r="6" spans="1:7" x14ac:dyDescent="0.25">
      <c r="A6" s="25"/>
      <c r="B6" s="7"/>
      <c r="C6" s="31"/>
      <c r="D6" s="15"/>
      <c r="E6" s="6"/>
      <c r="F6" s="6"/>
      <c r="G6" s="40">
        <f t="shared" ref="G6:G14" si="0">D6*F6</f>
        <v>0</v>
      </c>
    </row>
    <row r="7" spans="1:7" x14ac:dyDescent="0.25">
      <c r="A7" s="25"/>
      <c r="B7" s="7"/>
      <c r="C7" s="31"/>
      <c r="D7" s="8"/>
      <c r="E7" s="6"/>
      <c r="F7" s="6"/>
      <c r="G7" s="40">
        <f t="shared" si="0"/>
        <v>0</v>
      </c>
    </row>
    <row r="8" spans="1:7" x14ac:dyDescent="0.25">
      <c r="A8" s="26"/>
      <c r="B8" s="16"/>
      <c r="C8" s="17"/>
      <c r="D8" s="13"/>
      <c r="E8" s="14"/>
      <c r="F8" s="14"/>
      <c r="G8" s="40">
        <f t="shared" si="0"/>
        <v>0</v>
      </c>
    </row>
    <row r="9" spans="1:7" x14ac:dyDescent="0.25">
      <c r="A9" s="24"/>
      <c r="B9" s="5"/>
      <c r="C9" s="5"/>
      <c r="D9" s="8"/>
      <c r="E9" s="6"/>
      <c r="F9" s="6"/>
      <c r="G9" s="40">
        <f t="shared" si="0"/>
        <v>0</v>
      </c>
    </row>
    <row r="10" spans="1:7" x14ac:dyDescent="0.25">
      <c r="A10" s="24"/>
      <c r="B10" s="7"/>
      <c r="C10" s="31"/>
      <c r="D10" s="8"/>
      <c r="E10" s="6"/>
      <c r="F10" s="6"/>
      <c r="G10" s="40">
        <f t="shared" si="0"/>
        <v>0</v>
      </c>
    </row>
    <row r="11" spans="1:7" x14ac:dyDescent="0.25">
      <c r="A11" s="25"/>
      <c r="B11" s="7"/>
      <c r="C11" s="9"/>
      <c r="D11" s="8"/>
      <c r="E11" s="6"/>
      <c r="F11" s="6"/>
      <c r="G11" s="40">
        <f t="shared" si="0"/>
        <v>0</v>
      </c>
    </row>
    <row r="12" spans="1:7" x14ac:dyDescent="0.25">
      <c r="A12" s="27"/>
      <c r="B12" s="16"/>
      <c r="C12" s="38"/>
      <c r="D12" s="13"/>
      <c r="E12" s="14"/>
      <c r="F12" s="14"/>
      <c r="G12" s="40">
        <f t="shared" si="0"/>
        <v>0</v>
      </c>
    </row>
    <row r="13" spans="1:7" x14ac:dyDescent="0.25">
      <c r="A13" s="24"/>
      <c r="B13" s="5"/>
      <c r="C13" s="5"/>
      <c r="D13" s="9"/>
      <c r="E13" s="6"/>
      <c r="F13" s="6"/>
      <c r="G13" s="40">
        <f t="shared" si="0"/>
        <v>0</v>
      </c>
    </row>
    <row r="14" spans="1:7" ht="14.4" thickBot="1" x14ac:dyDescent="0.3">
      <c r="A14" s="24"/>
      <c r="B14" s="7"/>
      <c r="C14" s="9"/>
      <c r="D14" s="10"/>
      <c r="E14" s="6"/>
      <c r="F14" s="6"/>
      <c r="G14" s="40">
        <f t="shared" si="0"/>
        <v>0</v>
      </c>
    </row>
    <row r="15" spans="1:7" ht="14.4" thickBot="1" x14ac:dyDescent="0.3">
      <c r="A15" s="23" t="s">
        <v>104</v>
      </c>
      <c r="B15" s="36"/>
      <c r="C15" s="36"/>
      <c r="D15" s="36"/>
      <c r="E15" s="36"/>
      <c r="F15" s="36"/>
      <c r="G15" s="37"/>
    </row>
    <row r="16" spans="1:7" x14ac:dyDescent="0.25">
      <c r="A16" s="24" t="s">
        <v>24</v>
      </c>
      <c r="B16" s="5"/>
      <c r="C16" s="5"/>
      <c r="D16" s="6"/>
      <c r="E16" s="6"/>
      <c r="F16" s="6"/>
      <c r="G16" s="3">
        <f>D16*F16</f>
        <v>0</v>
      </c>
    </row>
    <row r="17" spans="1:7" x14ac:dyDescent="0.25">
      <c r="A17" s="24"/>
      <c r="B17" s="5"/>
      <c r="C17" s="5"/>
      <c r="D17" s="6"/>
      <c r="E17" s="6"/>
      <c r="F17" s="6"/>
      <c r="G17" s="3">
        <f t="shared" ref="G17:G24" si="1">D17*F17</f>
        <v>0</v>
      </c>
    </row>
    <row r="18" spans="1:7" x14ac:dyDescent="0.25">
      <c r="A18" s="24"/>
      <c r="B18" s="5"/>
      <c r="C18" s="5"/>
      <c r="D18" s="6"/>
      <c r="E18" s="6"/>
      <c r="F18" s="6"/>
      <c r="G18" s="3">
        <f t="shared" si="1"/>
        <v>0</v>
      </c>
    </row>
    <row r="19" spans="1:7" x14ac:dyDescent="0.25">
      <c r="A19" s="27"/>
      <c r="B19" s="39"/>
      <c r="C19" s="39"/>
      <c r="D19" s="14"/>
      <c r="E19" s="14"/>
      <c r="F19" s="14"/>
      <c r="G19" s="3">
        <f t="shared" si="1"/>
        <v>0</v>
      </c>
    </row>
    <row r="20" spans="1:7" x14ac:dyDescent="0.25">
      <c r="A20" s="24"/>
      <c r="B20" s="5"/>
      <c r="C20" s="5"/>
      <c r="D20" s="6"/>
      <c r="E20" s="6"/>
      <c r="F20" s="6"/>
      <c r="G20" s="3">
        <f t="shared" si="1"/>
        <v>0</v>
      </c>
    </row>
    <row r="21" spans="1:7" x14ac:dyDescent="0.25">
      <c r="A21" s="24"/>
      <c r="B21" s="5"/>
      <c r="C21" s="5"/>
      <c r="D21" s="6"/>
      <c r="E21" s="6"/>
      <c r="F21" s="6"/>
      <c r="G21" s="3">
        <f t="shared" si="1"/>
        <v>0</v>
      </c>
    </row>
    <row r="22" spans="1:7" x14ac:dyDescent="0.25">
      <c r="A22" s="25"/>
      <c r="B22" s="7"/>
      <c r="C22" s="31"/>
      <c r="D22" s="15"/>
      <c r="E22" s="6"/>
      <c r="F22" s="6"/>
      <c r="G22" s="3">
        <f t="shared" si="1"/>
        <v>0</v>
      </c>
    </row>
    <row r="23" spans="1:7" x14ac:dyDescent="0.25">
      <c r="A23" s="25"/>
      <c r="B23" s="7"/>
      <c r="C23" s="31"/>
      <c r="D23" s="15"/>
      <c r="E23" s="6"/>
      <c r="F23" s="6"/>
      <c r="G23" s="3">
        <f t="shared" si="1"/>
        <v>0</v>
      </c>
    </row>
    <row r="24" spans="1:7" ht="14.4" thickBot="1" x14ac:dyDescent="0.3">
      <c r="A24" s="28"/>
      <c r="B24" s="19"/>
      <c r="C24" s="32"/>
      <c r="D24" s="20"/>
      <c r="E24" s="12"/>
      <c r="F24" s="12"/>
      <c r="G24" s="3">
        <f t="shared" si="1"/>
        <v>0</v>
      </c>
    </row>
    <row r="25" spans="1:7" ht="21.6" thickBot="1" x14ac:dyDescent="0.45">
      <c r="A25" s="29"/>
      <c r="C25" s="35"/>
      <c r="D25" s="21"/>
      <c r="E25" s="41" t="s">
        <v>35</v>
      </c>
      <c r="F25" s="34"/>
      <c r="G25" s="30">
        <f>SUM(G5:G24)</f>
        <v>0</v>
      </c>
    </row>
  </sheetData>
  <mergeCells count="2">
    <mergeCell ref="A1:G1"/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6d8ac53-3331-4de0-b551-b1d997d17e78">
      <UserInfo>
        <DisplayName>Torres, Jesus</DisplayName>
        <AccountId>23</AccountId>
        <AccountType/>
      </UserInfo>
      <UserInfo>
        <DisplayName>Moore, Christopher</DisplayName>
        <AccountId>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242E795CF3941BB820751E9B5557E" ma:contentTypeVersion="4" ma:contentTypeDescription="Create a new document." ma:contentTypeScope="" ma:versionID="e40e8f2436fc0005075427b8d8a0a96c">
  <xsd:schema xmlns:xsd="http://www.w3.org/2001/XMLSchema" xmlns:xs="http://www.w3.org/2001/XMLSchema" xmlns:p="http://schemas.microsoft.com/office/2006/metadata/properties" xmlns:ns2="81c3a3aa-e971-45be-82fe-7206f0bdb4d5" xmlns:ns3="d6d8ac53-3331-4de0-b551-b1d997d17e78" targetNamespace="http://schemas.microsoft.com/office/2006/metadata/properties" ma:root="true" ma:fieldsID="33438a192171824684e8b4fe80e0fe79" ns2:_="" ns3:_="">
    <xsd:import namespace="81c3a3aa-e971-45be-82fe-7206f0bdb4d5"/>
    <xsd:import namespace="d6d8ac53-3331-4de0-b551-b1d997d17e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3a3aa-e971-45be-82fe-7206f0bdb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8ac53-3331-4de0-b551-b1d997d17e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0FA9E-9476-4BBD-8F44-DD8066CF87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17234F-A10A-4B86-8D2F-DA9DA90ACD61}">
  <ds:schemaRefs>
    <ds:schemaRef ds:uri="http://schemas.microsoft.com/office/2006/metadata/properties"/>
    <ds:schemaRef ds:uri="http://schemas.microsoft.com/office/infopath/2007/PartnerControls"/>
    <ds:schemaRef ds:uri="d6d8ac53-3331-4de0-b551-b1d997d17e78"/>
  </ds:schemaRefs>
</ds:datastoreItem>
</file>

<file path=customXml/itemProps3.xml><?xml version="1.0" encoding="utf-8"?>
<ds:datastoreItem xmlns:ds="http://schemas.openxmlformats.org/officeDocument/2006/customXml" ds:itemID="{6909257D-AFC7-4093-83D0-4F5CABC2C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3a3aa-e971-45be-82fe-7206f0bdb4d5"/>
    <ds:schemaRef ds:uri="d6d8ac53-3331-4de0-b551-b1d997d17e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Workplan Template</vt:lpstr>
      <vt:lpstr>WorkPlan_Blank</vt:lpstr>
      <vt:lpstr>SampleBudget</vt:lpstr>
      <vt:lpstr>Budget_Blank</vt:lpstr>
    </vt:vector>
  </TitlesOfParts>
  <Manager/>
  <Company>CalEPA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EJ Grants_Appendix 3_Sample Budget</dc:title>
  <dc:subject>2021 EJ Grants Budget</dc:subject>
  <dc:creator>Dumisani, Malinda@EPA</dc:creator>
  <cp:keywords>EJ Grants; appendix 3; sample budget; excel</cp:keywords>
  <dc:description/>
  <cp:lastModifiedBy>Patwardhan, Karina</cp:lastModifiedBy>
  <cp:revision/>
  <dcterms:created xsi:type="dcterms:W3CDTF">2021-01-14T21:50:47Z</dcterms:created>
  <dcterms:modified xsi:type="dcterms:W3CDTF">2025-04-03T18:18:31Z</dcterms:modified>
  <cp:category>EJ Grants;appendix 3;sample budget;excel</cp:category>
  <cp:contentStatus>active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0x0101004A8242E795CF3941BB820751E9B5557E</vt:lpwstr>
  </property>
</Properties>
</file>