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07"/>
  <fileSharing readOnlyRecommended="1"/>
  <workbookPr filterPrivacy="1" defaultThemeVersion="166925"/>
  <xr:revisionPtr revIDLastSave="0" documentId="8_{8B126BC6-D5F8-4053-B563-BFE529C46FE7}" xr6:coauthVersionLast="47" xr6:coauthVersionMax="47" xr10:uidLastSave="{00000000-0000-0000-0000-000000000000}"/>
  <bookViews>
    <workbookView xWindow="-110" yWindow="-110" windowWidth="19420" windowHeight="10420" xr2:uid="{42A5ADEC-0D34-4147-A91F-2B50426C9404}"/>
  </bookViews>
  <sheets>
    <sheet name="Instructions" sheetId="23" r:id="rId1"/>
    <sheet name="Complaints Tracker" sheetId="18" r:id="rId2"/>
    <sheet name="Dropdown" sheetId="22" r:id="rId3"/>
  </sheets>
  <definedNames>
    <definedName name="_xlnm._FilterDatabase" localSheetId="1" hidden="1">'Complaints Tracker'!$A$4:$I$49</definedName>
    <definedName name="_Ref80199625">#REF!</definedName>
    <definedName name="_Ref80897597">#REF!</definedName>
    <definedName name="_Ref80897658">#REF!</definedName>
    <definedName name="_Ref80983104">#REF!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5" i="18" l="1"/>
  <c r="H6" i="18"/>
  <c r="H7" i="18"/>
  <c r="H8" i="18"/>
  <c r="H9" i="18"/>
  <c r="H10" i="18"/>
  <c r="H11" i="18"/>
  <c r="H12" i="18"/>
  <c r="H13" i="18"/>
  <c r="H14" i="18"/>
  <c r="H15" i="18"/>
  <c r="H16" i="18"/>
  <c r="H17" i="18"/>
  <c r="H18" i="18"/>
  <c r="H19" i="18"/>
  <c r="H20" i="18"/>
  <c r="H21" i="18"/>
  <c r="H22" i="18"/>
  <c r="H23" i="18"/>
  <c r="H24" i="18"/>
  <c r="H25" i="18"/>
  <c r="H26" i="18"/>
  <c r="H27" i="18"/>
  <c r="H28" i="18"/>
  <c r="H29" i="18"/>
  <c r="H30" i="18"/>
  <c r="H31" i="18"/>
  <c r="H32" i="18"/>
  <c r="H33" i="18"/>
  <c r="H34" i="18"/>
  <c r="H35" i="18"/>
  <c r="H36" i="18"/>
  <c r="H37" i="18"/>
  <c r="H38" i="18"/>
  <c r="H39" i="18"/>
  <c r="H40" i="18"/>
  <c r="H41" i="18"/>
  <c r="H42" i="18"/>
  <c r="H43" i="18"/>
  <c r="H44" i="18"/>
  <c r="H45" i="18"/>
  <c r="H46" i="18"/>
  <c r="H47" i="18"/>
  <c r="H48" i="18"/>
  <c r="H49" i="18"/>
</calcChain>
</file>

<file path=xl/sharedStrings.xml><?xml version="1.0" encoding="utf-8"?>
<sst xmlns="http://schemas.openxmlformats.org/spreadsheetml/2006/main" count="332" uniqueCount="134">
  <si>
    <t>Authority by OP 65 of Decision 21-06-014</t>
  </si>
  <si>
    <t xml:space="preserve">PG&amp;E, SCE, and SDG&amp;E must collaborate with the Commission’s Safety and Enforcement Division and incorporate Safety and Enforcement Division's input to develop a Tracking System for Complaints, as defined in this decision, consistent with Safety and Enforcement Division's directives so that Safety and Enforcement Division is able to access this data and confirm the utilities are accurately presenting the number of Complaints received regarding public safety partners events. </t>
  </si>
  <si>
    <t>Instructions</t>
  </si>
  <si>
    <t>The current reporting data should cover from January 1 through December 31 of prior year.</t>
  </si>
  <si>
    <t>Include the complete file in the comprehensive [prior year] Post-Season Report which is due no later than March 1 of each year.</t>
  </si>
  <si>
    <t>Do not merge cells in the spreadsheet.</t>
  </si>
  <si>
    <t>Name file according to the following protocols:</t>
  </si>
  <si>
    <t>syntax:</t>
  </si>
  <si>
    <t>&lt;Utility Abbreviation&gt;_POSTSR4_&lt;Submission Date&gt;</t>
  </si>
  <si>
    <t>examples:</t>
  </si>
  <si>
    <t>PGE_POSTSR4_3-1-2022</t>
  </si>
  <si>
    <t>PacifiCorp_POSTSR4_3-1-2022</t>
  </si>
  <si>
    <t>For "Complaint Channel", please indicate how the complaint was initially received. For example, customer call center, social media, consumer affairs, local public affairs, CPUC, etc..</t>
  </si>
  <si>
    <t>For "Resolution", please select from the drop down list of "Resolved, Not yet resolved or Not Applicable”</t>
  </si>
  <si>
    <t>IOUs subject to requirement:</t>
  </si>
  <si>
    <t>Pacific Gas and Electric Company</t>
  </si>
  <si>
    <t>San Diego Gas &amp; Electric Company</t>
  </si>
  <si>
    <t>Southern California Edison Company</t>
  </si>
  <si>
    <t>Acronyms</t>
  </si>
  <si>
    <t>PSPS</t>
  </si>
  <si>
    <t>Public Safety Power Shutoff</t>
  </si>
  <si>
    <t>PSPS Complaint Tracking Data Template</t>
  </si>
  <si>
    <t>Complaint Number</t>
  </si>
  <si>
    <t>Complaint Received Date</t>
  </si>
  <si>
    <t>Complaint Avenue</t>
  </si>
  <si>
    <r>
      <t xml:space="preserve">Resolution </t>
    </r>
    <r>
      <rPr>
        <b/>
        <vertAlign val="superscript"/>
        <sz val="11"/>
        <rFont val="Calibri"/>
        <family val="2"/>
        <scheme val="minor"/>
      </rPr>
      <t>[1]</t>
    </r>
  </si>
  <si>
    <r>
      <t xml:space="preserve">Location (City, County, Zip) </t>
    </r>
    <r>
      <rPr>
        <b/>
        <vertAlign val="superscript"/>
        <sz val="11"/>
        <rFont val="Calibri"/>
        <family val="2"/>
        <scheme val="minor"/>
      </rPr>
      <t>[2]</t>
    </r>
  </si>
  <si>
    <t>PSPS Event Date Range</t>
  </si>
  <si>
    <t>Complaint Category</t>
  </si>
  <si>
    <t>Complaint Category Definition</t>
  </si>
  <si>
    <t>Summary of the Complaint</t>
  </si>
  <si>
    <t>00T3p00007WhIAl</t>
  </si>
  <si>
    <t>Complaints From Business Energy Solutions (BES) – Commercial</t>
  </si>
  <si>
    <t>N/A</t>
  </si>
  <si>
    <t>LEBEC, KERN</t>
  </si>
  <si>
    <t>October 22 - 24, 2022</t>
  </si>
  <si>
    <t>General PSPS Dissatisfaction/Other</t>
  </si>
  <si>
    <t>Customer requested update on potential PSPS outage and more timely updates; questioned the need to de-energize; concerned for the community without power during cold weather and the need to monitor the well sites overnight during de-energization.</t>
  </si>
  <si>
    <t>Complaints from Customer Care and Billing (CC&amp;B)</t>
  </si>
  <si>
    <t>CLEARLAKE, LAKE, 95422</t>
  </si>
  <si>
    <t>Outreach/Assistance</t>
  </si>
  <si>
    <t>Customer was unclear if they will be de-energized; requested additional resources (e.g., hot meals, battery packs) from PG&amp;E and stated those available were not accessible.</t>
  </si>
  <si>
    <t>Complaints from CC&amp;B</t>
  </si>
  <si>
    <t>WILSEYVILLE, CALAVERAS, 95257</t>
  </si>
  <si>
    <t>Communications/Notifications</t>
  </si>
  <si>
    <t>Customer indicated they received their notification after the outage.</t>
  </si>
  <si>
    <t>PAYNES CREEK, TEHAMA, 96075</t>
  </si>
  <si>
    <t>Customer indicated they did not receive a cancellation notification once removed from scope.</t>
  </si>
  <si>
    <t>OROVILLE, BUTTE, 95966</t>
  </si>
  <si>
    <t>Non-PG&amp;E Customer at mobile home park indicated that they did not receive notifications; expressed confusion about how to determine if her mobile home would be impacted and how to sign up for notifications.</t>
  </si>
  <si>
    <t>LA HONDA, SAN MATEO, 94020</t>
  </si>
  <si>
    <t xml:space="preserve">Customer indicated that they did not receive notifications. </t>
  </si>
  <si>
    <t>RED BLUFF, TEHAMA, 96080</t>
  </si>
  <si>
    <t>Customer inquired about PSPS information as they received a call, but it did not include any information.</t>
  </si>
  <si>
    <t>COTTONWOOD, TEHAMA, 96022</t>
  </si>
  <si>
    <t>STONYFORD, COLUSA, 95979</t>
  </si>
  <si>
    <t>Customer dissatisfied with duration of potential PSPS outage.</t>
  </si>
  <si>
    <t>SALINAS, MONTEREY, 93908</t>
  </si>
  <si>
    <t>PSPS Frequency/Duration</t>
  </si>
  <si>
    <t>Customer dissatisfied with the frequency of outages.</t>
  </si>
  <si>
    <t>ELK CREEK, GLENN, 95939</t>
  </si>
  <si>
    <t>Medical Baseline customer dissatisfied with the number of notifications received.</t>
  </si>
  <si>
    <t>CASTRO VALLEY, ALAMEDA, 94552</t>
  </si>
  <si>
    <t xml:space="preserve">Customer indicated that he did not receive any notifications. </t>
  </si>
  <si>
    <t>DOS PALOS, MERCED, 93620</t>
  </si>
  <si>
    <t>Customer expressed concern regarding past outages related to new pole installation.</t>
  </si>
  <si>
    <t>Customer indicated the Potential PSPS was unnecessary based on weather in the area and expressed confusion.</t>
  </si>
  <si>
    <t>MOUNTAIN RANCH, CALAVERAS, 95246</t>
  </si>
  <si>
    <t>Customer dissatisfied with the potential PSPS outage and did not understand the need to de-energize.</t>
  </si>
  <si>
    <t>Customer requested removal of PG&amp;E generator from their property.</t>
  </si>
  <si>
    <t>Customer expressed dissatisfaction about TV advertisements costs when he has not been fully compensated for the Sulfur Fire in 2017</t>
  </si>
  <si>
    <t>Customer expressed concerns regarding the potential for food loss and the need to replace well pipes.</t>
  </si>
  <si>
    <t>YOUNTVILLE, NAPA, 94599</t>
  </si>
  <si>
    <t>Customer dissatisfied with potential PSPS outage.</t>
  </si>
  <si>
    <t>Customer confused by email notification; stated language was too complicated.</t>
  </si>
  <si>
    <t>Customer indicated they received notifications but were not de-energized</t>
  </si>
  <si>
    <t>Customer unhappy regarding the cost burden of running generators due to PSPS; noted infrastructure investments are needed to eliminate PSPS outages.</t>
  </si>
  <si>
    <t>Customer stated PSPS is inconvenience for those that can not afford to use propane generators.</t>
  </si>
  <si>
    <t>COALINGA, FRESNO, 93210</t>
  </si>
  <si>
    <t>Customer stated hardships with potential PSPS outage.</t>
  </si>
  <si>
    <t>CORNING, TEHAMA, 96021</t>
  </si>
  <si>
    <t>Customer expressed concerns over navigating the website for information about the potential PSPS outage.</t>
  </si>
  <si>
    <t>MINERAL, TEHAMA, 96063</t>
  </si>
  <si>
    <t>Customer felt the potential PSPS was unnecessary based on weather in the area.</t>
  </si>
  <si>
    <t>OROVILLE, BUTTE, 95965</t>
  </si>
  <si>
    <t>Safety/Health Concern</t>
  </si>
  <si>
    <t>Customer expressed concerns about de-energizing her daughter, who is a Medical Baseline Customer and concerned that she would not be notified.</t>
  </si>
  <si>
    <t>Customer indicated safety concerns regarding life support needs.</t>
  </si>
  <si>
    <t>Medical Baseline customer worried about not being able to use their medical devices and requested more than a backup battery.</t>
  </si>
  <si>
    <t>Liaison 1</t>
  </si>
  <si>
    <t>Complaints from Agency Partners</t>
  </si>
  <si>
    <t>LAKE COUNTY</t>
  </si>
  <si>
    <t>The Systemwide Cooperators Call was not helpful.</t>
  </si>
  <si>
    <t>Liaison 2</t>
  </si>
  <si>
    <t>TEHAMA COUNTY</t>
  </si>
  <si>
    <t>Liaison 3</t>
  </si>
  <si>
    <t>COLUSA COUNTY</t>
  </si>
  <si>
    <t>The locations of CRC in impacted counties did not align with the needs of the counties.</t>
  </si>
  <si>
    <t>Liaison 4</t>
  </si>
  <si>
    <t>Agency partners were inundated with notifications providing information about delayed de-energization; caused communication fatigue.</t>
  </si>
  <si>
    <t>Liaison 5</t>
  </si>
  <si>
    <t>Public Safety Partner notifications were not helpful.</t>
  </si>
  <si>
    <t>Liaison 6</t>
  </si>
  <si>
    <t>Request to reinstate courtesy hours for agency notification and too many notifications noting de-energization is being delayed.</t>
  </si>
  <si>
    <t>Liaison 7</t>
  </si>
  <si>
    <t>County partners flagged frustration with receiving overnight notifications; request to reinstate courtesy hours for agency notifications.</t>
  </si>
  <si>
    <t>Liaison 8</t>
  </si>
  <si>
    <t>GLENN COUNTY</t>
  </si>
  <si>
    <t>Too many notifications noting de-energization is being delayed.</t>
  </si>
  <si>
    <t>Liaison 9</t>
  </si>
  <si>
    <t>Confusion regarding the point of contact for PSPS information.</t>
  </si>
  <si>
    <t>Liaison 10</t>
  </si>
  <si>
    <t>Tribal government contacts flagged frustration with receiving overnight notifications; request to reinstate courtesy hours for agency notifications.</t>
  </si>
  <si>
    <t>Liaison 11</t>
  </si>
  <si>
    <t>Changes in scope between Situation Report uploads created messaging conflicts.</t>
  </si>
  <si>
    <t>Liaison 12</t>
  </si>
  <si>
    <t>BAY AREA</t>
  </si>
  <si>
    <t>California Foundation for Independent Living Centers flagged frustration of how disruptive overnight notifications are to people with disabilities and the elderly.</t>
  </si>
  <si>
    <t>Social 1</t>
  </si>
  <si>
    <t>Social Media</t>
  </si>
  <si>
    <t>UNKNOWN</t>
  </si>
  <si>
    <t>Customer felt the potential PSPS was unnecessary based on weather in the area and requested reimbursement.</t>
  </si>
  <si>
    <t>Social 2</t>
  </si>
  <si>
    <t>Social 3</t>
  </si>
  <si>
    <t>Customer requested the PSPS forecast table be re-added to the website.</t>
  </si>
  <si>
    <r>
      <rPr>
        <vertAlign val="superscript"/>
        <sz val="10"/>
        <color theme="1"/>
        <rFont val="Calibri"/>
        <family val="2"/>
        <scheme val="minor"/>
      </rPr>
      <t>[1]</t>
    </r>
    <r>
      <rPr>
        <sz val="10"/>
        <color theme="1"/>
        <rFont val="Calibri"/>
        <family val="2"/>
        <scheme val="minor"/>
      </rPr>
      <t xml:space="preserve"> “Not Applicable” in the complaint “Resolution” field applies to any PSPS complaint that is not amenable to resolution because addressing the complainant’s grievance could pose a safety risk, result in non-compliance with the Commission’s PSPS guidelines, the IOUs’ tariff rules, and/or the Public Utilities Code, or is otherwise not feasible.  </t>
    </r>
  </si>
  <si>
    <r>
      <rPr>
        <vertAlign val="superscript"/>
        <sz val="10"/>
        <rFont val="Calibri"/>
        <family val="2"/>
        <scheme val="minor"/>
      </rPr>
      <t>[2]</t>
    </r>
    <r>
      <rPr>
        <sz val="10"/>
        <rFont val="Calibri"/>
        <family val="2"/>
        <scheme val="minor"/>
      </rPr>
      <t xml:space="preserve"> Location (City, County, Zip) provided only includes information the Customer provided to PG&amp;E at the time the complaint was made.</t>
    </r>
  </si>
  <si>
    <r>
      <t xml:space="preserve">Complaint Category </t>
    </r>
    <r>
      <rPr>
        <b/>
        <vertAlign val="superscript"/>
        <sz val="11"/>
        <rFont val="Times New Roman"/>
        <family val="1"/>
      </rPr>
      <t>[1]</t>
    </r>
  </si>
  <si>
    <t xml:space="preserve"> Including, but not limited to complaints regarding the frequency and/or duration of PSPS events, Including delays in restoring power, scop Including, but not limited to complaints regarding the frequency and/or duration of PSPS events, Including delays in restoring power, scope of PSPS and dynamic of weather conditions</t>
  </si>
  <si>
    <t>Including, but not limited to complaints regarding difficulties experienced by AFN/MBL populations, traffic accidents due to non-operating traffic lights, inability to get medical help, well water or access to clean water, inability to keep property cool/warm during outage raising health concern</t>
  </si>
  <si>
    <t>Including, but not limited to complaints regarding lack of notice, excessive notices, confusing notice, false alarm notice, problems with getting up-to-date information, inaccurate information provided, not being able to get information in the prevalent languages and/or information accessibility, complaints about website, Public Safety Partner Portal, REST/DAM sites (as applicable)</t>
  </si>
  <si>
    <t>Including, but not limited to complaints regarding community resource centers, community crew vehicles, backup power, hotel vouchers, other assistance provided by utility to mitigate impact of PSPS</t>
  </si>
  <si>
    <t>Including, but not limited to complaints about being without power during PSPS event and related hardships such as food loss, income loss, inability to work/attend school, plus any PSPS-related complaints that do not fall into any other category</t>
  </si>
  <si>
    <t xml:space="preserve">[1] Total complaints include complaints received after the October 22-24 PSPS Post-Event Report submission.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</si>
</sst>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font>
      <sz val="11"/>
      <color theme="1"/>
      <name val="Calibri"/>
      <family val="2"/>
      <scheme val="minor"/>
    </font>
    <font>
      <sz val="11"/>
      <color theme="1"/>
      <name val="Calibri"/>
      <family val="2"/>
      <scheme val="minor"/>
    </font>
    <font>
      <sz val="8"/>
      <color theme="1"/>
      <name val="Times New Roman"/>
      <family val="1"/>
    </font>
    <font>
      <sz val="8"/>
      <name val="Calibri"/>
      <family val="2"/>
      <scheme val="minor"/>
    </font>
    <font>
      <sz val="8"/>
      <color theme="1"/>
      <name val="Calibri"/>
      <family val="2"/>
      <scheme val="minor"/>
    </font>
    <font>
      <b/>
      <sz val="11"/>
      <name val="Times New Roman"/>
      <family val="1"/>
    </font>
    <font>
      <b/>
      <vertAlign val="superscript"/>
      <sz val="11"/>
      <name val="Times New Roman"/>
      <family val="1"/>
    </font>
    <font>
      <u/>
      <sz val="11"/>
      <color theme="1"/>
      <name val="Calibri"/>
      <family val="2"/>
      <scheme val="minor"/>
    </font>
    <font>
      <sz val="11"/>
      <name val="Calibri"/>
      <family val="2"/>
      <scheme val="minor"/>
    </font>
    <font>
      <b/>
      <sz val="11"/>
      <color theme="1"/>
      <name val="Calibri"/>
      <family val="2"/>
      <scheme val="minor"/>
    </font>
    <font>
      <b/>
      <sz val="12"/>
      <color theme="0"/>
      <name val="Calibri"/>
      <family val="2"/>
      <scheme val="minor"/>
    </font>
    <font>
      <sz val="10"/>
      <name val="Calibri"/>
      <family val="2"/>
      <scheme val="minor"/>
    </font>
    <font>
      <b/>
      <sz val="14"/>
      <color theme="1"/>
      <name val="Calibri"/>
      <family val="2"/>
      <scheme val="minor"/>
    </font>
    <font>
      <b/>
      <sz val="11"/>
      <name val="Calibri"/>
      <family val="2"/>
      <scheme val="minor"/>
    </font>
    <font>
      <b/>
      <vertAlign val="superscript"/>
      <sz val="11"/>
      <name val="Calibri"/>
      <family val="2"/>
      <scheme val="minor"/>
    </font>
    <font>
      <vertAlign val="superscript"/>
      <sz val="10"/>
      <name val="Calibri"/>
      <family val="2"/>
      <scheme val="minor"/>
    </font>
    <font>
      <sz val="10"/>
      <color theme="1"/>
      <name val="Calibri"/>
      <family val="2"/>
      <scheme val="minor"/>
    </font>
    <font>
      <vertAlign val="superscript"/>
      <sz val="10"/>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2">
    <xf numFmtId="0" fontId="0" fillId="0" borderId="0"/>
    <xf numFmtId="9" fontId="1" fillId="0" borderId="0" applyFont="0" applyFill="0" applyBorder="0" applyAlignment="0" applyProtection="0"/>
  </cellStyleXfs>
  <cellXfs count="53">
    <xf numFmtId="0" fontId="0" fillId="0" borderId="0" xfId="0"/>
    <xf numFmtId="14" fontId="4" fillId="0" borderId="1" xfId="0" applyNumberFormat="1" applyFont="1" applyBorder="1" applyAlignment="1">
      <alignment horizontal="left" vertical="top"/>
    </xf>
    <xf numFmtId="1" fontId="4" fillId="0" borderId="1" xfId="0" applyNumberFormat="1" applyFont="1" applyBorder="1" applyAlignment="1">
      <alignment vertical="top"/>
    </xf>
    <xf numFmtId="0" fontId="4" fillId="0" borderId="1" xfId="0" applyFont="1" applyBorder="1" applyAlignment="1">
      <alignment vertical="top"/>
    </xf>
    <xf numFmtId="0" fontId="2" fillId="0" borderId="9" xfId="0" applyFont="1" applyBorder="1" applyAlignment="1">
      <alignment vertical="top" wrapText="1"/>
    </xf>
    <xf numFmtId="0" fontId="2" fillId="0" borderId="9" xfId="0" applyFont="1" applyBorder="1" applyAlignment="1">
      <alignment horizontal="left" vertical="top" wrapText="1"/>
    </xf>
    <xf numFmtId="0" fontId="2" fillId="0" borderId="12" xfId="0" applyFont="1" applyBorder="1" applyAlignment="1">
      <alignment vertical="top" wrapText="1"/>
    </xf>
    <xf numFmtId="0" fontId="5" fillId="3" borderId="6"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2" fillId="0" borderId="8" xfId="0" applyFont="1" applyBorder="1" applyAlignment="1">
      <alignment vertical="top" wrapText="1"/>
    </xf>
    <xf numFmtId="0" fontId="2" fillId="0" borderId="11" xfId="0" applyFont="1" applyBorder="1" applyAlignment="1">
      <alignment vertical="top" wrapText="1"/>
    </xf>
    <xf numFmtId="0" fontId="7" fillId="0" borderId="0" xfId="0" applyFont="1"/>
    <xf numFmtId="0" fontId="8" fillId="0" borderId="0" xfId="0" applyFont="1"/>
    <xf numFmtId="0" fontId="0" fillId="0" borderId="0" xfId="0" applyAlignment="1">
      <alignment wrapText="1"/>
    </xf>
    <xf numFmtId="0" fontId="0" fillId="0" borderId="0" xfId="0" applyAlignment="1">
      <alignment horizontal="left"/>
    </xf>
    <xf numFmtId="0" fontId="0" fillId="0" borderId="0" xfId="0" applyAlignment="1">
      <alignment horizontal="right"/>
    </xf>
    <xf numFmtId="14" fontId="0" fillId="2" borderId="0" xfId="0" applyNumberFormat="1" applyFill="1"/>
    <xf numFmtId="0" fontId="0" fillId="2" borderId="0" xfId="0" applyFill="1" applyAlignment="1">
      <alignment horizontal="left" vertical="top"/>
    </xf>
    <xf numFmtId="0" fontId="9" fillId="0" borderId="0" xfId="0" applyFont="1"/>
    <xf numFmtId="49" fontId="0" fillId="0" borderId="0" xfId="0" applyNumberFormat="1"/>
    <xf numFmtId="49" fontId="0" fillId="0" borderId="0" xfId="0" applyNumberFormat="1" applyAlignment="1">
      <alignment horizontal="left" vertical="top"/>
    </xf>
    <xf numFmtId="0" fontId="0" fillId="0" borderId="0" xfId="0" applyAlignment="1">
      <alignment horizontal="left" vertical="top"/>
    </xf>
    <xf numFmtId="0" fontId="10" fillId="0" borderId="0" xfId="0" applyFont="1" applyAlignment="1">
      <alignment horizontal="center" vertical="center" wrapText="1"/>
    </xf>
    <xf numFmtId="0" fontId="11" fillId="0" borderId="0" xfId="0" applyFont="1" applyAlignment="1">
      <alignment horizontal="left" vertical="top"/>
    </xf>
    <xf numFmtId="0" fontId="11" fillId="0" borderId="0" xfId="0" applyFont="1" applyAlignment="1">
      <alignment horizontal="left" vertical="top" wrapText="1"/>
    </xf>
    <xf numFmtId="9" fontId="0" fillId="0" borderId="0" xfId="1" applyFont="1" applyBorder="1" applyAlignment="1">
      <alignment vertical="top"/>
    </xf>
    <xf numFmtId="0" fontId="0" fillId="0" borderId="0" xfId="0" applyAlignment="1">
      <alignment vertical="top"/>
    </xf>
    <xf numFmtId="0" fontId="12" fillId="0" borderId="3" xfId="0" applyFont="1" applyBorder="1" applyAlignment="1">
      <alignment horizontal="center"/>
    </xf>
    <xf numFmtId="9" fontId="0" fillId="0" borderId="0" xfId="1" applyFont="1" applyAlignment="1">
      <alignment vertical="top"/>
    </xf>
    <xf numFmtId="0" fontId="13" fillId="3" borderId="4" xfId="0" applyFont="1" applyFill="1" applyBorder="1" applyAlignment="1">
      <alignment horizontal="center" vertical="center" wrapText="1"/>
    </xf>
    <xf numFmtId="14" fontId="13" fillId="3" borderId="2" xfId="0" applyNumberFormat="1" applyFont="1" applyFill="1" applyBorder="1" applyAlignment="1">
      <alignment horizontal="center" vertical="center" wrapText="1"/>
    </xf>
    <xf numFmtId="0" fontId="13" fillId="3" borderId="2" xfId="0" applyFont="1" applyFill="1" applyBorder="1" applyAlignment="1">
      <alignment horizontal="center" vertical="center" wrapText="1"/>
    </xf>
    <xf numFmtId="49" fontId="13" fillId="3" borderId="2" xfId="0" applyNumberFormat="1" applyFont="1" applyFill="1" applyBorder="1" applyAlignment="1">
      <alignment horizontal="center" vertical="center" wrapText="1"/>
    </xf>
    <xf numFmtId="0" fontId="4" fillId="0" borderId="1" xfId="0" applyFont="1" applyBorder="1" applyAlignment="1">
      <alignment horizontal="left" vertical="top" wrapText="1"/>
    </xf>
    <xf numFmtId="0" fontId="4" fillId="0" borderId="1" xfId="0" applyFont="1" applyBorder="1" applyAlignment="1">
      <alignment horizontal="left" vertical="center" wrapText="1"/>
    </xf>
    <xf numFmtId="0" fontId="4" fillId="0" borderId="0" xfId="0" applyFont="1" applyAlignment="1">
      <alignment vertical="top" wrapText="1"/>
    </xf>
    <xf numFmtId="0" fontId="3" fillId="0" borderId="1" xfId="0" applyFont="1" applyBorder="1" applyAlignment="1">
      <alignment horizontal="left" vertical="top" wrapText="1"/>
    </xf>
    <xf numFmtId="0" fontId="4" fillId="0" borderId="0" xfId="0" applyFont="1" applyAlignment="1">
      <alignment vertical="top"/>
    </xf>
    <xf numFmtId="0" fontId="3" fillId="0" borderId="1" xfId="0" applyFont="1" applyBorder="1" applyAlignment="1">
      <alignment vertical="center"/>
    </xf>
    <xf numFmtId="0" fontId="4" fillId="0" borderId="5" xfId="0" applyFont="1" applyBorder="1" applyAlignment="1">
      <alignment horizontal="left" vertical="top" wrapText="1"/>
    </xf>
    <xf numFmtId="14" fontId="4" fillId="0" borderId="5" xfId="0" applyNumberFormat="1" applyFont="1" applyBorder="1" applyAlignment="1">
      <alignment horizontal="left" vertical="top"/>
    </xf>
    <xf numFmtId="0" fontId="4" fillId="0" borderId="5" xfId="0" applyFont="1" applyBorder="1" applyAlignment="1">
      <alignment vertical="top"/>
    </xf>
    <xf numFmtId="14" fontId="0" fillId="0" borderId="0" xfId="0" applyNumberFormat="1" applyAlignment="1">
      <alignment vertical="top" wrapText="1"/>
    </xf>
    <xf numFmtId="0" fontId="0" fillId="0" borderId="0" xfId="0" applyAlignment="1">
      <alignment horizontal="left" vertical="top" wrapText="1"/>
    </xf>
    <xf numFmtId="0" fontId="0" fillId="0" borderId="0" xfId="0" applyAlignment="1">
      <alignment vertical="top" wrapText="1"/>
    </xf>
    <xf numFmtId="49" fontId="0" fillId="0" borderId="0" xfId="0" applyNumberFormat="1" applyAlignment="1">
      <alignment vertical="top" wrapText="1"/>
    </xf>
    <xf numFmtId="49" fontId="0" fillId="0" borderId="0" xfId="0" applyNumberFormat="1" applyAlignment="1">
      <alignment horizontal="left" vertical="top" wrapText="1"/>
    </xf>
    <xf numFmtId="0" fontId="0" fillId="0" borderId="0" xfId="0" applyAlignment="1">
      <alignment horizontal="right" vertical="top" wrapText="1"/>
    </xf>
    <xf numFmtId="14" fontId="0" fillId="2" borderId="0" xfId="0" applyNumberFormat="1" applyFill="1" applyAlignment="1">
      <alignment vertical="top" wrapText="1"/>
    </xf>
    <xf numFmtId="0" fontId="0" fillId="2" borderId="0" xfId="0" applyFill="1" applyAlignment="1">
      <alignment horizontal="left" vertical="top" wrapText="1"/>
    </xf>
    <xf numFmtId="0" fontId="16" fillId="0" borderId="0" xfId="0" applyFont="1" applyAlignment="1">
      <alignment horizontal="left" vertical="top"/>
    </xf>
    <xf numFmtId="0" fontId="0" fillId="0" borderId="0" xfId="0" applyAlignment="1">
      <alignment horizontal="left" wrapText="1"/>
    </xf>
    <xf numFmtId="0" fontId="2" fillId="0" borderId="10" xfId="0" applyFont="1" applyBorder="1" applyAlignment="1">
      <alignment horizontal="left" vertical="top" wrapText="1"/>
    </xf>
  </cellXfs>
  <cellStyles count="2">
    <cellStyle name="Normal" xfId="0" builtinId="0"/>
    <cellStyle name="Percent" xfId="1" builtinId="5"/>
  </cellStyles>
  <dxfs count="14">
    <dxf>
      <font>
        <b val="0"/>
        <i val="0"/>
        <strike val="0"/>
        <condense val="0"/>
        <extend val="0"/>
        <outline val="0"/>
        <shadow val="0"/>
        <u val="none"/>
        <vertAlign val="baseline"/>
        <sz val="8"/>
        <color theme="1"/>
        <name val="Calibri"/>
        <family val="2"/>
        <scheme val="minor"/>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Calibri"/>
        <family val="2"/>
        <scheme val="minor"/>
      </font>
      <numFmt numFmtId="0" formatCode="Genera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Calibri"/>
        <family val="2"/>
        <scheme val="minor"/>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Calibri"/>
        <family val="2"/>
        <scheme val="minor"/>
      </font>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Calibri"/>
        <family val="2"/>
        <scheme val="minor"/>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Calibri"/>
        <family val="2"/>
        <scheme val="minor"/>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Calibri"/>
        <family val="2"/>
        <scheme val="minor"/>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Calibri"/>
        <family val="2"/>
        <scheme val="minor"/>
      </font>
      <alignment horizontal="lef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Calibri"/>
        <family val="2"/>
        <scheme val="minor"/>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outline="0">
        <top style="thin">
          <color indexed="64"/>
        </top>
      </border>
    </dxf>
    <dxf>
      <border outline="0">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Calibri"/>
        <family val="2"/>
        <scheme val="minor"/>
      </font>
      <alignment horizontal="left" vertical="top" textRotation="0" wrapText="1" indent="0" justifyLastLine="0" shrinkToFit="0" readingOrder="0"/>
    </dxf>
    <dxf>
      <font>
        <b/>
        <i val="0"/>
        <strike val="0"/>
        <condense val="0"/>
        <extend val="0"/>
        <outline val="0"/>
        <shadow val="0"/>
        <u val="none"/>
        <vertAlign val="baseline"/>
        <sz val="11"/>
        <color auto="1"/>
        <name val="Calibri"/>
        <family val="2"/>
        <scheme val="minor"/>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colors>
    <mruColors>
      <color rgb="FFEAB200"/>
      <color rgb="FF00A4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FBC6C04F-84CE-457B-B5DB-A903B0FEC1F1}" name="Table1" displayName="Table1" ref="A4:I49" totalsRowShown="0" headerRowDxfId="13" dataDxfId="12" headerRowBorderDxfId="10" tableBorderDxfId="11" totalsRowBorderDxfId="9">
  <tableColumns count="9">
    <tableColumn id="1" xr3:uid="{E8E3D679-F941-49D1-809A-AF47D910F842}" name="Complaint Number" dataDxfId="8"/>
    <tableColumn id="2" xr3:uid="{43754946-9273-4D60-95C6-025622A2F032}" name="Complaint Received Date" dataDxfId="7"/>
    <tableColumn id="3" xr3:uid="{D717719C-CB29-451B-90BD-C5B3A9F0D3B6}" name="Complaint Avenue" dataDxfId="6"/>
    <tableColumn id="4" xr3:uid="{36154C26-289B-4349-9BCB-E2157E4512C5}" name="Resolution [1]" dataDxfId="5"/>
    <tableColumn id="5" xr3:uid="{D5981690-9206-4997-8D21-709CE692E58F}" name="Location (City, County, Zip) [2]" dataDxfId="4"/>
    <tableColumn id="6" xr3:uid="{99B4B441-3F42-4E97-9C99-455478C73E66}" name="PSPS Event Date Range" dataDxfId="3"/>
    <tableColumn id="7" xr3:uid="{F8612622-B179-4795-A847-205861064C7F}" name="Complaint Category" dataDxfId="2"/>
    <tableColumn id="8" xr3:uid="{D55C6E11-2E27-4ADA-84E2-CED0D58A423E}" name="Complaint Category Definition" dataDxfId="1">
      <calculatedColumnFormula>VLOOKUP(Table1[[#This Row],[Complaint Category]], Dropdown!$A$2:$B$6,2,FALSE)</calculatedColumnFormula>
    </tableColumn>
    <tableColumn id="9" xr3:uid="{A7829606-CF83-449D-A603-1763DF76F285}" name="Summary of the Complaint" dataDxfId="0"/>
  </tableColumns>
  <tableStyleInfo name="TableStyleMedium2"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E1DF51-895F-423B-8A71-24DD93CB5604}">
  <dimension ref="A1:K24"/>
  <sheetViews>
    <sheetView tabSelected="1" workbookViewId="0"/>
  </sheetViews>
  <sheetFormatPr defaultRowHeight="14.45"/>
  <sheetData>
    <row r="1" spans="1:11">
      <c r="A1" s="11" t="s">
        <v>0</v>
      </c>
    </row>
    <row r="2" spans="1:11" ht="15" customHeight="1">
      <c r="B2" s="51" t="s">
        <v>1</v>
      </c>
      <c r="C2" s="51"/>
      <c r="D2" s="51"/>
      <c r="E2" s="51"/>
      <c r="F2" s="51"/>
      <c r="G2" s="51"/>
      <c r="H2" s="51"/>
      <c r="I2" s="51"/>
      <c r="J2" s="51"/>
      <c r="K2" s="13"/>
    </row>
    <row r="3" spans="1:11" ht="15" customHeight="1">
      <c r="B3" s="51"/>
      <c r="C3" s="51"/>
      <c r="D3" s="51"/>
      <c r="E3" s="51"/>
      <c r="F3" s="51"/>
      <c r="G3" s="51"/>
      <c r="H3" s="51"/>
      <c r="I3" s="51"/>
      <c r="J3" s="51"/>
      <c r="K3" s="13"/>
    </row>
    <row r="4" spans="1:11" ht="15.75" customHeight="1">
      <c r="B4" s="51"/>
      <c r="C4" s="51"/>
      <c r="D4" s="51"/>
      <c r="E4" s="51"/>
      <c r="F4" s="51"/>
      <c r="G4" s="51"/>
      <c r="H4" s="51"/>
      <c r="I4" s="51"/>
      <c r="J4" s="51"/>
      <c r="K4" s="13"/>
    </row>
    <row r="5" spans="1:11" ht="15" customHeight="1">
      <c r="B5" s="51"/>
      <c r="C5" s="51"/>
      <c r="D5" s="51"/>
      <c r="E5" s="51"/>
      <c r="F5" s="51"/>
      <c r="G5" s="51"/>
      <c r="H5" s="51"/>
      <c r="I5" s="51"/>
      <c r="J5" s="51"/>
      <c r="K5" s="13"/>
    </row>
    <row r="6" spans="1:11" ht="15" customHeight="1">
      <c r="B6" s="51"/>
      <c r="C6" s="51"/>
      <c r="D6" s="51"/>
      <c r="E6" s="51"/>
      <c r="F6" s="51"/>
      <c r="G6" s="51"/>
      <c r="H6" s="51"/>
      <c r="I6" s="51"/>
      <c r="J6" s="51"/>
      <c r="K6" s="13"/>
    </row>
    <row r="7" spans="1:11">
      <c r="B7" s="51"/>
      <c r="C7" s="51"/>
      <c r="D7" s="51"/>
      <c r="E7" s="51"/>
      <c r="F7" s="51"/>
      <c r="G7" s="51"/>
      <c r="H7" s="51"/>
      <c r="I7" s="51"/>
      <c r="J7" s="51"/>
    </row>
    <row r="8" spans="1:11">
      <c r="A8" s="11" t="s">
        <v>2</v>
      </c>
    </row>
    <row r="9" spans="1:11">
      <c r="A9">
        <v>1</v>
      </c>
      <c r="B9" s="14" t="s">
        <v>3</v>
      </c>
    </row>
    <row r="10" spans="1:11" ht="15" customHeight="1">
      <c r="A10">
        <v>2</v>
      </c>
      <c r="B10" t="s">
        <v>4</v>
      </c>
      <c r="C10" s="13"/>
    </row>
    <row r="11" spans="1:11">
      <c r="A11">
        <v>3</v>
      </c>
      <c r="B11" t="s">
        <v>5</v>
      </c>
    </row>
    <row r="12" spans="1:11">
      <c r="A12">
        <v>4</v>
      </c>
      <c r="B12" t="s">
        <v>6</v>
      </c>
    </row>
    <row r="13" spans="1:11">
      <c r="B13" t="s">
        <v>7</v>
      </c>
      <c r="C13" t="s">
        <v>8</v>
      </c>
    </row>
    <row r="14" spans="1:11">
      <c r="B14" t="s">
        <v>9</v>
      </c>
      <c r="C14" t="s">
        <v>10</v>
      </c>
    </row>
    <row r="15" spans="1:11">
      <c r="C15" t="s">
        <v>11</v>
      </c>
    </row>
    <row r="16" spans="1:11">
      <c r="A16" s="12">
        <v>5</v>
      </c>
      <c r="B16" s="12" t="s">
        <v>12</v>
      </c>
    </row>
    <row r="17" spans="1:2">
      <c r="A17" s="12">
        <v>6</v>
      </c>
      <c r="B17" s="12" t="s">
        <v>13</v>
      </c>
    </row>
    <row r="18" spans="1:2">
      <c r="A18" s="11" t="s">
        <v>14</v>
      </c>
    </row>
    <row r="19" spans="1:2">
      <c r="B19" t="s">
        <v>15</v>
      </c>
    </row>
    <row r="20" spans="1:2">
      <c r="B20" t="s">
        <v>16</v>
      </c>
    </row>
    <row r="21" spans="1:2">
      <c r="B21" t="s">
        <v>17</v>
      </c>
    </row>
    <row r="23" spans="1:2">
      <c r="A23" s="11" t="s">
        <v>18</v>
      </c>
    </row>
    <row r="24" spans="1:2">
      <c r="A24" t="s">
        <v>19</v>
      </c>
      <c r="B24" t="s">
        <v>20</v>
      </c>
    </row>
  </sheetData>
  <mergeCells count="1">
    <mergeCell ref="B2:J7"/>
  </mergeCell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F15918-E833-484F-9DEC-9DFBE079E3F0}">
  <sheetPr>
    <pageSetUpPr fitToPage="1"/>
  </sheetPr>
  <dimension ref="A1:M280"/>
  <sheetViews>
    <sheetView showGridLines="0" zoomScaleNormal="100" workbookViewId="0"/>
  </sheetViews>
  <sheetFormatPr defaultColWidth="9.28515625" defaultRowHeight="14.45"/>
  <cols>
    <col min="1" max="1" width="29.28515625" style="15" customWidth="1"/>
    <col min="2" max="2" width="33.42578125" style="16" bestFit="1" customWidth="1"/>
    <col min="3" max="3" width="26.140625" style="17" bestFit="1" customWidth="1"/>
    <col min="4" max="4" width="20.28515625" bestFit="1" customWidth="1"/>
    <col min="5" max="5" width="38.5703125" style="19" bestFit="1" customWidth="1"/>
    <col min="6" max="6" width="31.85546875" style="20" bestFit="1" customWidth="1"/>
    <col min="7" max="7" width="25.28515625" style="21" customWidth="1"/>
    <col min="8" max="8" width="84.140625" style="21" customWidth="1"/>
    <col min="9" max="9" width="74.42578125" style="14" customWidth="1"/>
    <col min="11" max="11" width="42.28515625" customWidth="1"/>
    <col min="12" max="12" width="45.7109375" customWidth="1"/>
  </cols>
  <sheetData>
    <row r="1" spans="1:13">
      <c r="D1" s="18" t="s">
        <v>21</v>
      </c>
    </row>
    <row r="2" spans="1:13" ht="15.6">
      <c r="A2" s="22"/>
      <c r="B2" s="23"/>
      <c r="C2" s="24"/>
      <c r="D2" s="24"/>
      <c r="E2" s="24"/>
      <c r="F2" s="24"/>
      <c r="G2" s="24"/>
      <c r="H2" s="24"/>
      <c r="I2" s="24"/>
      <c r="K2" s="25"/>
      <c r="L2" s="25"/>
      <c r="M2" s="26"/>
    </row>
    <row r="3" spans="1:13" ht="11.45" customHeight="1">
      <c r="A3" s="27"/>
      <c r="B3" s="27"/>
      <c r="C3" s="27"/>
      <c r="D3" s="27"/>
      <c r="E3" s="27"/>
      <c r="F3" s="27"/>
      <c r="G3" s="27"/>
      <c r="H3" s="27"/>
      <c r="I3" s="27"/>
      <c r="K3" s="28"/>
      <c r="L3" s="28"/>
      <c r="M3" s="26"/>
    </row>
    <row r="4" spans="1:13" ht="16.5">
      <c r="A4" s="29" t="s">
        <v>22</v>
      </c>
      <c r="B4" s="30" t="s">
        <v>23</v>
      </c>
      <c r="C4" s="31" t="s">
        <v>24</v>
      </c>
      <c r="D4" s="31" t="s">
        <v>25</v>
      </c>
      <c r="E4" s="32" t="s">
        <v>26</v>
      </c>
      <c r="F4" s="31" t="s">
        <v>27</v>
      </c>
      <c r="G4" s="31" t="s">
        <v>28</v>
      </c>
      <c r="H4" s="31" t="s">
        <v>29</v>
      </c>
      <c r="I4" s="31" t="s">
        <v>30</v>
      </c>
    </row>
    <row r="5" spans="1:13" s="26" customFormat="1" ht="35.1" customHeight="1">
      <c r="A5" s="33" t="s">
        <v>31</v>
      </c>
      <c r="B5" s="1">
        <v>44857</v>
      </c>
      <c r="C5" s="33" t="s">
        <v>32</v>
      </c>
      <c r="D5" s="34" t="s">
        <v>33</v>
      </c>
      <c r="E5" s="33" t="s">
        <v>34</v>
      </c>
      <c r="F5" s="3" t="s">
        <v>35</v>
      </c>
      <c r="G5" s="33" t="s">
        <v>36</v>
      </c>
      <c r="H5" s="33" t="str">
        <f>VLOOKUP(Table1[[#This Row],[Complaint Category]], Dropdown!$A$2:$B$6,2,FALSE)</f>
        <v>Including, but not limited to complaints about being without power during PSPS event and related hardships such as food loss, income loss, inability to work/attend school, plus any PSPS-related complaints that do not fall into any other category</v>
      </c>
      <c r="I5" s="35" t="s">
        <v>37</v>
      </c>
    </row>
    <row r="6" spans="1:13" s="26" customFormat="1" ht="27" customHeight="1">
      <c r="A6" s="33">
        <v>3549140928</v>
      </c>
      <c r="B6" s="1">
        <v>44855</v>
      </c>
      <c r="C6" s="33" t="s">
        <v>38</v>
      </c>
      <c r="D6" s="33" t="s">
        <v>33</v>
      </c>
      <c r="E6" s="2" t="s">
        <v>39</v>
      </c>
      <c r="F6" s="3" t="s">
        <v>35</v>
      </c>
      <c r="G6" s="33" t="s">
        <v>40</v>
      </c>
      <c r="H6" s="33" t="str">
        <f>VLOOKUP(Table1[[#This Row],[Complaint Category]], Dropdown!$A$2:$B$6,2,FALSE)</f>
        <v>Including, but not limited to complaints regarding community resource centers, community crew vehicles, backup power, hotel vouchers, other assistance provided by utility to mitigate impact of PSPS</v>
      </c>
      <c r="I6" s="36" t="s">
        <v>41</v>
      </c>
    </row>
    <row r="7" spans="1:13" s="26" customFormat="1" ht="33" customHeight="1">
      <c r="A7" s="33">
        <v>3313720244</v>
      </c>
      <c r="B7" s="1">
        <v>44857</v>
      </c>
      <c r="C7" s="33" t="s">
        <v>42</v>
      </c>
      <c r="D7" s="33" t="s">
        <v>33</v>
      </c>
      <c r="E7" s="2" t="s">
        <v>43</v>
      </c>
      <c r="F7" s="3" t="s">
        <v>35</v>
      </c>
      <c r="G7" s="33" t="s">
        <v>44</v>
      </c>
      <c r="H7" s="33" t="str">
        <f>VLOOKUP(Table1[[#This Row],[Complaint Category]], Dropdown!$A$2:$B$6,2,FALSE)</f>
        <v>Including, but not limited to complaints regarding lack of notice, excessive notices, confusing notice, false alarm notice, problems with getting up-to-date information, inaccurate information provided, not being able to get information in the prevalent languages and/or information accessibility, complaints about website, Public Safety Partner Portal, REST/DAM sites (as applicable)</v>
      </c>
      <c r="I7" s="36" t="s">
        <v>45</v>
      </c>
    </row>
    <row r="8" spans="1:13" s="26" customFormat="1" ht="33" customHeight="1">
      <c r="A8" s="33">
        <v>1406739869</v>
      </c>
      <c r="B8" s="1">
        <v>44858</v>
      </c>
      <c r="C8" s="33" t="s">
        <v>42</v>
      </c>
      <c r="D8" s="33" t="s">
        <v>33</v>
      </c>
      <c r="E8" s="2" t="s">
        <v>46</v>
      </c>
      <c r="F8" s="3" t="s">
        <v>35</v>
      </c>
      <c r="G8" s="33" t="s">
        <v>44</v>
      </c>
      <c r="H8" s="33" t="str">
        <f>VLOOKUP(Table1[[#This Row],[Complaint Category]], Dropdown!$A$2:$B$6,2,FALSE)</f>
        <v>Including, but not limited to complaints regarding lack of notice, excessive notices, confusing notice, false alarm notice, problems with getting up-to-date information, inaccurate information provided, not being able to get information in the prevalent languages and/or information accessibility, complaints about website, Public Safety Partner Portal, REST/DAM sites (as applicable)</v>
      </c>
      <c r="I8" s="37" t="s">
        <v>47</v>
      </c>
    </row>
    <row r="9" spans="1:13" s="26" customFormat="1" ht="33" customHeight="1">
      <c r="A9" s="33">
        <v>7907566331</v>
      </c>
      <c r="B9" s="1">
        <v>44855</v>
      </c>
      <c r="C9" s="33" t="s">
        <v>42</v>
      </c>
      <c r="D9" s="33" t="s">
        <v>33</v>
      </c>
      <c r="E9" s="2" t="s">
        <v>48</v>
      </c>
      <c r="F9" s="3" t="s">
        <v>35</v>
      </c>
      <c r="G9" s="33" t="s">
        <v>44</v>
      </c>
      <c r="H9" s="33" t="str">
        <f>VLOOKUP(Table1[[#This Row],[Complaint Category]], Dropdown!$A$2:$B$6,2,FALSE)</f>
        <v>Including, but not limited to complaints regarding lack of notice, excessive notices, confusing notice, false alarm notice, problems with getting up-to-date information, inaccurate information provided, not being able to get information in the prevalent languages and/or information accessibility, complaints about website, Public Safety Partner Portal, REST/DAM sites (as applicable)</v>
      </c>
      <c r="I9" s="35" t="s">
        <v>49</v>
      </c>
    </row>
    <row r="10" spans="1:13" s="26" customFormat="1" ht="33" customHeight="1">
      <c r="A10" s="33">
        <v>6997020593</v>
      </c>
      <c r="B10" s="1">
        <v>44856</v>
      </c>
      <c r="C10" s="33" t="s">
        <v>42</v>
      </c>
      <c r="D10" s="33" t="s">
        <v>33</v>
      </c>
      <c r="E10" s="2" t="s">
        <v>50</v>
      </c>
      <c r="F10" s="3" t="s">
        <v>35</v>
      </c>
      <c r="G10" s="33" t="s">
        <v>44</v>
      </c>
      <c r="H10" s="33" t="str">
        <f>VLOOKUP(Table1[[#This Row],[Complaint Category]], Dropdown!$A$2:$B$6,2,FALSE)</f>
        <v>Including, but not limited to complaints regarding lack of notice, excessive notices, confusing notice, false alarm notice, problems with getting up-to-date information, inaccurate information provided, not being able to get information in the prevalent languages and/or information accessibility, complaints about website, Public Safety Partner Portal, REST/DAM sites (as applicable)</v>
      </c>
      <c r="I10" s="36" t="s">
        <v>51</v>
      </c>
    </row>
    <row r="11" spans="1:13" s="26" customFormat="1" ht="33" customHeight="1">
      <c r="A11" s="33">
        <v>1229420895</v>
      </c>
      <c r="B11" s="1">
        <v>44857</v>
      </c>
      <c r="C11" s="33" t="s">
        <v>42</v>
      </c>
      <c r="D11" s="33" t="s">
        <v>33</v>
      </c>
      <c r="E11" s="2" t="s">
        <v>52</v>
      </c>
      <c r="F11" s="3" t="s">
        <v>35</v>
      </c>
      <c r="G11" s="33" t="s">
        <v>44</v>
      </c>
      <c r="H11" s="33" t="str">
        <f>VLOOKUP(Table1[[#This Row],[Complaint Category]], Dropdown!$A$2:$B$6,2,FALSE)</f>
        <v>Including, but not limited to complaints regarding lack of notice, excessive notices, confusing notice, false alarm notice, problems with getting up-to-date information, inaccurate information provided, not being able to get information in the prevalent languages and/or information accessibility, complaints about website, Public Safety Partner Portal, REST/DAM sites (as applicable)</v>
      </c>
      <c r="I11" s="36" t="s">
        <v>53</v>
      </c>
    </row>
    <row r="12" spans="1:13" s="26" customFormat="1" ht="33" customHeight="1">
      <c r="A12" s="33">
        <v>899921693</v>
      </c>
      <c r="B12" s="1">
        <v>44857</v>
      </c>
      <c r="C12" s="33" t="s">
        <v>42</v>
      </c>
      <c r="D12" s="33" t="s">
        <v>33</v>
      </c>
      <c r="E12" s="2" t="s">
        <v>54</v>
      </c>
      <c r="F12" s="3" t="s">
        <v>35</v>
      </c>
      <c r="G12" s="33" t="s">
        <v>44</v>
      </c>
      <c r="H12" s="33" t="str">
        <f>VLOOKUP(Table1[[#This Row],[Complaint Category]], Dropdown!$A$2:$B$6,2,FALSE)</f>
        <v>Including, but not limited to complaints regarding lack of notice, excessive notices, confusing notice, false alarm notice, problems with getting up-to-date information, inaccurate information provided, not being able to get information in the prevalent languages and/or information accessibility, complaints about website, Public Safety Partner Portal, REST/DAM sites (as applicable)</v>
      </c>
      <c r="I12" s="36" t="s">
        <v>51</v>
      </c>
    </row>
    <row r="13" spans="1:13" s="26" customFormat="1" ht="33" customHeight="1">
      <c r="A13" s="33">
        <v>6404980645</v>
      </c>
      <c r="B13" s="1">
        <v>44856</v>
      </c>
      <c r="C13" s="33" t="s">
        <v>42</v>
      </c>
      <c r="D13" s="33" t="s">
        <v>33</v>
      </c>
      <c r="E13" s="2" t="s">
        <v>55</v>
      </c>
      <c r="F13" s="3" t="s">
        <v>35</v>
      </c>
      <c r="G13" s="33" t="s">
        <v>44</v>
      </c>
      <c r="H13" s="33" t="str">
        <f>VLOOKUP(Table1[[#This Row],[Complaint Category]], Dropdown!$A$2:$B$6,2,FALSE)</f>
        <v>Including, but not limited to complaints regarding lack of notice, excessive notices, confusing notice, false alarm notice, problems with getting up-to-date information, inaccurate information provided, not being able to get information in the prevalent languages and/or information accessibility, complaints about website, Public Safety Partner Portal, REST/DAM sites (as applicable)</v>
      </c>
      <c r="I13" s="36" t="s">
        <v>56</v>
      </c>
    </row>
    <row r="14" spans="1:13" s="26" customFormat="1" ht="27" customHeight="1">
      <c r="A14" s="33">
        <v>155676788</v>
      </c>
      <c r="B14" s="1">
        <v>44856</v>
      </c>
      <c r="C14" s="33" t="s">
        <v>42</v>
      </c>
      <c r="D14" s="33" t="s">
        <v>33</v>
      </c>
      <c r="E14" s="2" t="s">
        <v>57</v>
      </c>
      <c r="F14" s="3" t="s">
        <v>35</v>
      </c>
      <c r="G14" s="33" t="s">
        <v>58</v>
      </c>
      <c r="H14" s="33" t="str">
        <f>VLOOKUP(Table1[[#This Row],[Complaint Category]], Dropdown!$A$2:$B$6,2,FALSE)</f>
        <v xml:space="preserve"> Including, but not limited to complaints regarding the frequency and/or duration of PSPS events, Including delays in restoring power, scop Including, but not limited to complaints regarding the frequency and/or duration of PSPS events, Including delays in restoring power, scope of PSPS and dynamic of weather conditions</v>
      </c>
      <c r="I14" s="37" t="s">
        <v>59</v>
      </c>
    </row>
    <row r="15" spans="1:13" s="26" customFormat="1" ht="27" customHeight="1">
      <c r="A15" s="33">
        <v>4859973984</v>
      </c>
      <c r="B15" s="1">
        <v>44857</v>
      </c>
      <c r="C15" s="33" t="s">
        <v>42</v>
      </c>
      <c r="D15" s="33" t="s">
        <v>33</v>
      </c>
      <c r="E15" s="2" t="s">
        <v>60</v>
      </c>
      <c r="F15" s="3" t="s">
        <v>35</v>
      </c>
      <c r="G15" s="33" t="s">
        <v>58</v>
      </c>
      <c r="H15" s="33" t="str">
        <f>VLOOKUP(Table1[[#This Row],[Complaint Category]], Dropdown!$A$2:$B$6,2,FALSE)</f>
        <v xml:space="preserve"> Including, but not limited to complaints regarding the frequency and/or duration of PSPS events, Including delays in restoring power, scop Including, but not limited to complaints regarding the frequency and/or duration of PSPS events, Including delays in restoring power, scope of PSPS and dynamic of weather conditions</v>
      </c>
      <c r="I15" s="36" t="s">
        <v>61</v>
      </c>
    </row>
    <row r="16" spans="1:13" s="26" customFormat="1" ht="27" customHeight="1">
      <c r="A16" s="33">
        <v>4194881249</v>
      </c>
      <c r="B16" s="1">
        <v>44858</v>
      </c>
      <c r="C16" s="33" t="s">
        <v>42</v>
      </c>
      <c r="D16" s="33" t="s">
        <v>33</v>
      </c>
      <c r="E16" s="2" t="s">
        <v>62</v>
      </c>
      <c r="F16" s="3" t="s">
        <v>35</v>
      </c>
      <c r="G16" s="33" t="s">
        <v>36</v>
      </c>
      <c r="H16" s="33" t="str">
        <f>VLOOKUP(Table1[[#This Row],[Complaint Category]], Dropdown!$A$2:$B$6,2,FALSE)</f>
        <v>Including, but not limited to complaints about being without power during PSPS event and related hardships such as food loss, income loss, inability to work/attend school, plus any PSPS-related complaints that do not fall into any other category</v>
      </c>
      <c r="I16" s="33" t="s">
        <v>63</v>
      </c>
    </row>
    <row r="17" spans="1:9" s="26" customFormat="1" ht="27" customHeight="1">
      <c r="A17" s="33">
        <v>9300967696</v>
      </c>
      <c r="B17" s="1">
        <v>44857</v>
      </c>
      <c r="C17" s="33" t="s">
        <v>42</v>
      </c>
      <c r="D17" s="33" t="s">
        <v>33</v>
      </c>
      <c r="E17" s="2" t="s">
        <v>64</v>
      </c>
      <c r="F17" s="3" t="s">
        <v>35</v>
      </c>
      <c r="G17" s="33" t="s">
        <v>36</v>
      </c>
      <c r="H17" s="33" t="str">
        <f>VLOOKUP(Table1[[#This Row],[Complaint Category]], Dropdown!$A$2:$B$6,2,FALSE)</f>
        <v>Including, but not limited to complaints about being without power during PSPS event and related hardships such as food loss, income loss, inability to work/attend school, plus any PSPS-related complaints that do not fall into any other category</v>
      </c>
      <c r="I17" s="33" t="s">
        <v>65</v>
      </c>
    </row>
    <row r="18" spans="1:9" s="26" customFormat="1" ht="27" customHeight="1">
      <c r="A18" s="33">
        <v>1404810945</v>
      </c>
      <c r="B18" s="1">
        <v>44858</v>
      </c>
      <c r="C18" s="33" t="s">
        <v>42</v>
      </c>
      <c r="D18" s="33" t="s">
        <v>33</v>
      </c>
      <c r="E18" s="2" t="s">
        <v>46</v>
      </c>
      <c r="F18" s="3" t="s">
        <v>35</v>
      </c>
      <c r="G18" s="33" t="s">
        <v>36</v>
      </c>
      <c r="H18" s="33" t="str">
        <f>VLOOKUP(Table1[[#This Row],[Complaint Category]], Dropdown!$A$2:$B$6,2,FALSE)</f>
        <v>Including, but not limited to complaints about being without power during PSPS event and related hardships such as food loss, income loss, inability to work/attend school, plus any PSPS-related complaints that do not fall into any other category</v>
      </c>
      <c r="I18" s="36" t="s">
        <v>66</v>
      </c>
    </row>
    <row r="19" spans="1:9" s="26" customFormat="1" ht="27" customHeight="1">
      <c r="A19" s="33">
        <v>9032566907</v>
      </c>
      <c r="B19" s="1">
        <v>44857</v>
      </c>
      <c r="C19" s="33" t="s">
        <v>42</v>
      </c>
      <c r="D19" s="33" t="s">
        <v>33</v>
      </c>
      <c r="E19" s="2" t="s">
        <v>67</v>
      </c>
      <c r="F19" s="3" t="s">
        <v>35</v>
      </c>
      <c r="G19" s="33" t="s">
        <v>36</v>
      </c>
      <c r="H19" s="33" t="str">
        <f>VLOOKUP(Table1[[#This Row],[Complaint Category]], Dropdown!$A$2:$B$6,2,FALSE)</f>
        <v>Including, but not limited to complaints about being without power during PSPS event and related hardships such as food loss, income loss, inability to work/attend school, plus any PSPS-related complaints that do not fall into any other category</v>
      </c>
      <c r="I19" s="36" t="s">
        <v>68</v>
      </c>
    </row>
    <row r="20" spans="1:9" s="26" customFormat="1" ht="27" customHeight="1">
      <c r="A20" s="33">
        <v>4596497327</v>
      </c>
      <c r="B20" s="1">
        <v>44857</v>
      </c>
      <c r="C20" s="33" t="s">
        <v>42</v>
      </c>
      <c r="D20" s="33" t="s">
        <v>33</v>
      </c>
      <c r="E20" s="2" t="s">
        <v>55</v>
      </c>
      <c r="F20" s="3" t="s">
        <v>35</v>
      </c>
      <c r="G20" s="33" t="s">
        <v>36</v>
      </c>
      <c r="H20" s="33" t="str">
        <f>VLOOKUP(Table1[[#This Row],[Complaint Category]], Dropdown!$A$2:$B$6,2,FALSE)</f>
        <v>Including, but not limited to complaints about being without power during PSPS event and related hardships such as food loss, income loss, inability to work/attend school, plus any PSPS-related complaints that do not fall into any other category</v>
      </c>
      <c r="I20" s="36" t="s">
        <v>69</v>
      </c>
    </row>
    <row r="21" spans="1:9" s="26" customFormat="1" ht="27" customHeight="1">
      <c r="A21" s="33">
        <v>2197135671</v>
      </c>
      <c r="B21" s="1">
        <v>44854</v>
      </c>
      <c r="C21" s="33" t="s">
        <v>42</v>
      </c>
      <c r="D21" s="33" t="s">
        <v>33</v>
      </c>
      <c r="E21" s="2" t="s">
        <v>39</v>
      </c>
      <c r="F21" s="3" t="s">
        <v>35</v>
      </c>
      <c r="G21" s="33" t="s">
        <v>36</v>
      </c>
      <c r="H21" s="33" t="str">
        <f>VLOOKUP(Table1[[#This Row],[Complaint Category]], Dropdown!$A$2:$B$6,2,FALSE)</f>
        <v>Including, but not limited to complaints about being without power during PSPS event and related hardships such as food loss, income loss, inability to work/attend school, plus any PSPS-related complaints that do not fall into any other category</v>
      </c>
      <c r="I21" s="33" t="s">
        <v>70</v>
      </c>
    </row>
    <row r="22" spans="1:9" s="26" customFormat="1" ht="27" customHeight="1">
      <c r="A22" s="33">
        <v>5961979206</v>
      </c>
      <c r="B22" s="1">
        <v>44855</v>
      </c>
      <c r="C22" s="33" t="s">
        <v>42</v>
      </c>
      <c r="D22" s="33" t="s">
        <v>33</v>
      </c>
      <c r="E22" s="2" t="s">
        <v>52</v>
      </c>
      <c r="F22" s="3" t="s">
        <v>35</v>
      </c>
      <c r="G22" s="33" t="s">
        <v>36</v>
      </c>
      <c r="H22" s="33" t="str">
        <f>VLOOKUP(Table1[[#This Row],[Complaint Category]], Dropdown!$A$2:$B$6,2,FALSE)</f>
        <v>Including, but not limited to complaints about being without power during PSPS event and related hardships such as food loss, income loss, inability to work/attend school, plus any PSPS-related complaints that do not fall into any other category</v>
      </c>
      <c r="I22" s="36" t="s">
        <v>71</v>
      </c>
    </row>
    <row r="23" spans="1:9" s="26" customFormat="1" ht="27" customHeight="1">
      <c r="A23" s="33">
        <v>3522094625</v>
      </c>
      <c r="B23" s="1">
        <v>44857</v>
      </c>
      <c r="C23" s="33" t="s">
        <v>42</v>
      </c>
      <c r="D23" s="33" t="s">
        <v>33</v>
      </c>
      <c r="E23" s="2" t="s">
        <v>72</v>
      </c>
      <c r="F23" s="3" t="s">
        <v>35</v>
      </c>
      <c r="G23" s="33" t="s">
        <v>36</v>
      </c>
      <c r="H23" s="33" t="str">
        <f>VLOOKUP(Table1[[#This Row],[Complaint Category]], Dropdown!$A$2:$B$6,2,FALSE)</f>
        <v>Including, but not limited to complaints about being without power during PSPS event and related hardships such as food loss, income loss, inability to work/attend school, plus any PSPS-related complaints that do not fall into any other category</v>
      </c>
      <c r="I23" s="37" t="s">
        <v>73</v>
      </c>
    </row>
    <row r="24" spans="1:9" s="26" customFormat="1" ht="27" customHeight="1">
      <c r="A24" s="33">
        <v>3529940594</v>
      </c>
      <c r="B24" s="1">
        <v>44856</v>
      </c>
      <c r="C24" s="33" t="s">
        <v>42</v>
      </c>
      <c r="D24" s="33" t="s">
        <v>33</v>
      </c>
      <c r="E24" s="2" t="s">
        <v>72</v>
      </c>
      <c r="F24" s="3" t="s">
        <v>35</v>
      </c>
      <c r="G24" s="33" t="s">
        <v>36</v>
      </c>
      <c r="H24" s="33" t="str">
        <f>VLOOKUP(Table1[[#This Row],[Complaint Category]], Dropdown!$A$2:$B$6,2,FALSE)</f>
        <v>Including, but not limited to complaints about being without power during PSPS event and related hardships such as food loss, income loss, inability to work/attend school, plus any PSPS-related complaints that do not fall into any other category</v>
      </c>
      <c r="I24" s="36" t="s">
        <v>74</v>
      </c>
    </row>
    <row r="25" spans="1:9" s="26" customFormat="1" ht="27" customHeight="1">
      <c r="A25" s="33">
        <v>892811850</v>
      </c>
      <c r="B25" s="1">
        <v>44856</v>
      </c>
      <c r="C25" s="33" t="s">
        <v>42</v>
      </c>
      <c r="D25" s="33" t="s">
        <v>33</v>
      </c>
      <c r="E25" s="2" t="s">
        <v>54</v>
      </c>
      <c r="F25" s="3" t="s">
        <v>35</v>
      </c>
      <c r="G25" s="33" t="s">
        <v>36</v>
      </c>
      <c r="H25" s="33" t="str">
        <f>VLOOKUP(Table1[[#This Row],[Complaint Category]], Dropdown!$A$2:$B$6,2,FALSE)</f>
        <v>Including, but not limited to complaints about being without power during PSPS event and related hardships such as food loss, income loss, inability to work/attend school, plus any PSPS-related complaints that do not fall into any other category</v>
      </c>
      <c r="I25" s="33" t="s">
        <v>75</v>
      </c>
    </row>
    <row r="26" spans="1:9" s="26" customFormat="1" ht="27" customHeight="1">
      <c r="A26" s="33">
        <v>894702185</v>
      </c>
      <c r="B26" s="1">
        <v>44854</v>
      </c>
      <c r="C26" s="33" t="s">
        <v>42</v>
      </c>
      <c r="D26" s="33" t="s">
        <v>33</v>
      </c>
      <c r="E26" s="2" t="s">
        <v>54</v>
      </c>
      <c r="F26" s="3" t="s">
        <v>35</v>
      </c>
      <c r="G26" s="33" t="s">
        <v>36</v>
      </c>
      <c r="H26" s="33" t="str">
        <f>VLOOKUP(Table1[[#This Row],[Complaint Category]], Dropdown!$A$2:$B$6,2,FALSE)</f>
        <v>Including, but not limited to complaints about being without power during PSPS event and related hardships such as food loss, income loss, inability to work/attend school, plus any PSPS-related complaints that do not fall into any other category</v>
      </c>
      <c r="I26" s="35" t="s">
        <v>76</v>
      </c>
    </row>
    <row r="27" spans="1:9" s="26" customFormat="1" ht="27" customHeight="1">
      <c r="A27" s="33">
        <v>661730266</v>
      </c>
      <c r="B27" s="1">
        <v>44855</v>
      </c>
      <c r="C27" s="33" t="s">
        <v>42</v>
      </c>
      <c r="D27" s="33" t="s">
        <v>33</v>
      </c>
      <c r="E27" s="2" t="s">
        <v>60</v>
      </c>
      <c r="F27" s="3" t="s">
        <v>35</v>
      </c>
      <c r="G27" s="33" t="s">
        <v>36</v>
      </c>
      <c r="H27" s="33" t="str">
        <f>VLOOKUP(Table1[[#This Row],[Complaint Category]], Dropdown!$A$2:$B$6,2,FALSE)</f>
        <v>Including, but not limited to complaints about being without power during PSPS event and related hardships such as food loss, income loss, inability to work/attend school, plus any PSPS-related complaints that do not fall into any other category</v>
      </c>
      <c r="I27" s="36" t="s">
        <v>77</v>
      </c>
    </row>
    <row r="28" spans="1:9" s="26" customFormat="1" ht="27" customHeight="1">
      <c r="A28" s="33">
        <v>5814962568</v>
      </c>
      <c r="B28" s="1">
        <v>44855</v>
      </c>
      <c r="C28" s="33" t="s">
        <v>42</v>
      </c>
      <c r="D28" s="33" t="s">
        <v>33</v>
      </c>
      <c r="E28" s="2" t="s">
        <v>78</v>
      </c>
      <c r="F28" s="3" t="s">
        <v>35</v>
      </c>
      <c r="G28" s="33" t="s">
        <v>36</v>
      </c>
      <c r="H28" s="33" t="str">
        <f>VLOOKUP(Table1[[#This Row],[Complaint Category]], Dropdown!$A$2:$B$6,2,FALSE)</f>
        <v>Including, but not limited to complaints about being without power during PSPS event and related hardships such as food loss, income loss, inability to work/attend school, plus any PSPS-related complaints that do not fall into any other category</v>
      </c>
      <c r="I28" s="37" t="s">
        <v>79</v>
      </c>
    </row>
    <row r="29" spans="1:9" s="26" customFormat="1" ht="27" customHeight="1">
      <c r="A29" s="33">
        <v>9638851845</v>
      </c>
      <c r="B29" s="1">
        <v>44855</v>
      </c>
      <c r="C29" s="33" t="s">
        <v>42</v>
      </c>
      <c r="D29" s="33" t="s">
        <v>33</v>
      </c>
      <c r="E29" s="2" t="s">
        <v>80</v>
      </c>
      <c r="F29" s="3" t="s">
        <v>35</v>
      </c>
      <c r="G29" s="33" t="s">
        <v>36</v>
      </c>
      <c r="H29" s="33" t="str">
        <f>VLOOKUP(Table1[[#This Row],[Complaint Category]], Dropdown!$A$2:$B$6,2,FALSE)</f>
        <v>Including, but not limited to complaints about being without power during PSPS event and related hardships such as food loss, income loss, inability to work/attend school, plus any PSPS-related complaints that do not fall into any other category</v>
      </c>
      <c r="I29" s="36" t="s">
        <v>81</v>
      </c>
    </row>
    <row r="30" spans="1:9" s="26" customFormat="1" ht="27" customHeight="1">
      <c r="A30" s="33">
        <v>6800603669</v>
      </c>
      <c r="B30" s="1">
        <v>44857</v>
      </c>
      <c r="C30" s="33" t="s">
        <v>42</v>
      </c>
      <c r="D30" s="33" t="s">
        <v>33</v>
      </c>
      <c r="E30" s="2" t="s">
        <v>82</v>
      </c>
      <c r="F30" s="3" t="s">
        <v>35</v>
      </c>
      <c r="G30" s="33" t="s">
        <v>36</v>
      </c>
      <c r="H30" s="33" t="str">
        <f>VLOOKUP(Table1[[#This Row],[Complaint Category]], Dropdown!$A$2:$B$6,2,FALSE)</f>
        <v>Including, but not limited to complaints about being without power during PSPS event and related hardships such as food loss, income loss, inability to work/attend school, plus any PSPS-related complaints that do not fall into any other category</v>
      </c>
      <c r="I30" s="36" t="s">
        <v>83</v>
      </c>
    </row>
    <row r="31" spans="1:9" s="26" customFormat="1" ht="27" customHeight="1">
      <c r="A31" s="33">
        <v>726853234</v>
      </c>
      <c r="B31" s="1">
        <v>44857</v>
      </c>
      <c r="C31" s="33" t="s">
        <v>42</v>
      </c>
      <c r="D31" s="33" t="s">
        <v>33</v>
      </c>
      <c r="E31" s="2" t="s">
        <v>84</v>
      </c>
      <c r="F31" s="3" t="s">
        <v>35</v>
      </c>
      <c r="G31" s="33" t="s">
        <v>36</v>
      </c>
      <c r="H31" s="33" t="str">
        <f>VLOOKUP(Table1[[#This Row],[Complaint Category]], Dropdown!$A$2:$B$6,2,FALSE)</f>
        <v>Including, but not limited to complaints about being without power during PSPS event and related hardships such as food loss, income loss, inability to work/attend school, plus any PSPS-related complaints that do not fall into any other category</v>
      </c>
      <c r="I31" s="36" t="s">
        <v>83</v>
      </c>
    </row>
    <row r="32" spans="1:9" s="26" customFormat="1" ht="27" customHeight="1">
      <c r="A32" s="33">
        <v>4029844069</v>
      </c>
      <c r="B32" s="1">
        <v>44855</v>
      </c>
      <c r="C32" s="33" t="s">
        <v>42</v>
      </c>
      <c r="D32" s="33" t="s">
        <v>33</v>
      </c>
      <c r="E32" s="2" t="s">
        <v>39</v>
      </c>
      <c r="F32" s="3" t="s">
        <v>35</v>
      </c>
      <c r="G32" s="33" t="s">
        <v>85</v>
      </c>
      <c r="H32" s="33" t="str">
        <f>VLOOKUP(Table1[[#This Row],[Complaint Category]], Dropdown!$A$2:$B$6,2,FALSE)</f>
        <v>Including, but not limited to complaints regarding difficulties experienced by AFN/MBL populations, traffic accidents due to non-operating traffic lights, inability to get medical help, well water or access to clean water, inability to keep property cool/warm during outage raising health concern</v>
      </c>
      <c r="I32" s="36" t="s">
        <v>86</v>
      </c>
    </row>
    <row r="33" spans="1:9" s="26" customFormat="1" ht="27" customHeight="1">
      <c r="A33" s="33">
        <v>4652402156</v>
      </c>
      <c r="B33" s="1">
        <v>44855</v>
      </c>
      <c r="C33" s="33" t="s">
        <v>42</v>
      </c>
      <c r="D33" s="33" t="s">
        <v>33</v>
      </c>
      <c r="E33" s="2" t="s">
        <v>55</v>
      </c>
      <c r="F33" s="3" t="s">
        <v>35</v>
      </c>
      <c r="G33" s="33" t="s">
        <v>85</v>
      </c>
      <c r="H33" s="33" t="str">
        <f>VLOOKUP(Table1[[#This Row],[Complaint Category]], Dropdown!$A$2:$B$6,2,FALSE)</f>
        <v>Including, but not limited to complaints regarding difficulties experienced by AFN/MBL populations, traffic accidents due to non-operating traffic lights, inability to get medical help, well water or access to clean water, inability to keep property cool/warm during outage raising health concern</v>
      </c>
      <c r="I33" s="38" t="s">
        <v>87</v>
      </c>
    </row>
    <row r="34" spans="1:9" s="26" customFormat="1" ht="27" customHeight="1">
      <c r="A34" s="33">
        <v>4652829845</v>
      </c>
      <c r="B34" s="1">
        <v>44855</v>
      </c>
      <c r="C34" s="33" t="s">
        <v>42</v>
      </c>
      <c r="D34" s="33" t="s">
        <v>33</v>
      </c>
      <c r="E34" s="2" t="s">
        <v>55</v>
      </c>
      <c r="F34" s="3" t="s">
        <v>35</v>
      </c>
      <c r="G34" s="33" t="s">
        <v>85</v>
      </c>
      <c r="H34" s="33" t="str">
        <f>VLOOKUP(Table1[[#This Row],[Complaint Category]], Dropdown!$A$2:$B$6,2,FALSE)</f>
        <v>Including, but not limited to complaints regarding difficulties experienced by AFN/MBL populations, traffic accidents due to non-operating traffic lights, inability to get medical help, well water or access to clean water, inability to keep property cool/warm during outage raising health concern</v>
      </c>
      <c r="I34" s="36" t="s">
        <v>88</v>
      </c>
    </row>
    <row r="35" spans="1:9" s="26" customFormat="1" ht="35.1" customHeight="1">
      <c r="A35" s="33" t="s">
        <v>89</v>
      </c>
      <c r="B35" s="1">
        <v>44861</v>
      </c>
      <c r="C35" s="33" t="s">
        <v>90</v>
      </c>
      <c r="D35" s="33" t="s">
        <v>33</v>
      </c>
      <c r="E35" s="33" t="s">
        <v>91</v>
      </c>
      <c r="F35" s="3" t="s">
        <v>35</v>
      </c>
      <c r="G35" s="33" t="s">
        <v>44</v>
      </c>
      <c r="H35" s="33" t="str">
        <f>VLOOKUP(Table1[[#This Row],[Complaint Category]], Dropdown!$A$2:$B$6,2,FALSE)</f>
        <v>Including, but not limited to complaints regarding lack of notice, excessive notices, confusing notice, false alarm notice, problems with getting up-to-date information, inaccurate information provided, not being able to get information in the prevalent languages and/or information accessibility, complaints about website, Public Safety Partner Portal, REST/DAM sites (as applicable)</v>
      </c>
      <c r="I35" s="33" t="s">
        <v>92</v>
      </c>
    </row>
    <row r="36" spans="1:9" s="26" customFormat="1" ht="33" customHeight="1">
      <c r="A36" s="33" t="s">
        <v>93</v>
      </c>
      <c r="B36" s="1">
        <v>44861</v>
      </c>
      <c r="C36" s="33" t="s">
        <v>90</v>
      </c>
      <c r="D36" s="33" t="s">
        <v>33</v>
      </c>
      <c r="E36" s="33" t="s">
        <v>94</v>
      </c>
      <c r="F36" s="3" t="s">
        <v>35</v>
      </c>
      <c r="G36" s="33" t="s">
        <v>44</v>
      </c>
      <c r="H36" s="33" t="str">
        <f>VLOOKUP(Table1[[#This Row],[Complaint Category]], Dropdown!$A$2:$B$6,2,FALSE)</f>
        <v>Including, but not limited to complaints regarding lack of notice, excessive notices, confusing notice, false alarm notice, problems with getting up-to-date information, inaccurate information provided, not being able to get information in the prevalent languages and/or information accessibility, complaints about website, Public Safety Partner Portal, REST/DAM sites (as applicable)</v>
      </c>
      <c r="I36" s="33" t="s">
        <v>92</v>
      </c>
    </row>
    <row r="37" spans="1:9" s="26" customFormat="1" ht="27" customHeight="1">
      <c r="A37" s="33" t="s">
        <v>95</v>
      </c>
      <c r="B37" s="1">
        <v>44861</v>
      </c>
      <c r="C37" s="33" t="s">
        <v>90</v>
      </c>
      <c r="D37" s="33" t="s">
        <v>33</v>
      </c>
      <c r="E37" s="33" t="s">
        <v>96</v>
      </c>
      <c r="F37" s="3" t="s">
        <v>35</v>
      </c>
      <c r="G37" s="33" t="s">
        <v>40</v>
      </c>
      <c r="H37" s="33" t="str">
        <f>VLOOKUP(Table1[[#This Row],[Complaint Category]], Dropdown!$A$2:$B$6,2,FALSE)</f>
        <v>Including, but not limited to complaints regarding community resource centers, community crew vehicles, backup power, hotel vouchers, other assistance provided by utility to mitigate impact of PSPS</v>
      </c>
      <c r="I37" s="33" t="s">
        <v>97</v>
      </c>
    </row>
    <row r="38" spans="1:9" s="26" customFormat="1" ht="33" customHeight="1">
      <c r="A38" s="33" t="s">
        <v>98</v>
      </c>
      <c r="B38" s="1">
        <v>44861</v>
      </c>
      <c r="C38" s="33" t="s">
        <v>90</v>
      </c>
      <c r="D38" s="33" t="s">
        <v>33</v>
      </c>
      <c r="E38" s="33" t="s">
        <v>33</v>
      </c>
      <c r="F38" s="3" t="s">
        <v>35</v>
      </c>
      <c r="G38" s="33" t="s">
        <v>44</v>
      </c>
      <c r="H38" s="33" t="str">
        <f>VLOOKUP(Table1[[#This Row],[Complaint Category]], Dropdown!$A$2:$B$6,2,FALSE)</f>
        <v>Including, but not limited to complaints regarding lack of notice, excessive notices, confusing notice, false alarm notice, problems with getting up-to-date information, inaccurate information provided, not being able to get information in the prevalent languages and/or information accessibility, complaints about website, Public Safety Partner Portal, REST/DAM sites (as applicable)</v>
      </c>
      <c r="I38" s="33" t="s">
        <v>99</v>
      </c>
    </row>
    <row r="39" spans="1:9" s="26" customFormat="1" ht="33" customHeight="1">
      <c r="A39" s="33" t="s">
        <v>100</v>
      </c>
      <c r="B39" s="1">
        <v>44861</v>
      </c>
      <c r="C39" s="33" t="s">
        <v>90</v>
      </c>
      <c r="D39" s="33" t="s">
        <v>33</v>
      </c>
      <c r="E39" s="33" t="s">
        <v>91</v>
      </c>
      <c r="F39" s="3" t="s">
        <v>35</v>
      </c>
      <c r="G39" s="33" t="s">
        <v>44</v>
      </c>
      <c r="H39" s="33" t="str">
        <f>VLOOKUP(Table1[[#This Row],[Complaint Category]], Dropdown!$A$2:$B$6,2,FALSE)</f>
        <v>Including, but not limited to complaints regarding lack of notice, excessive notices, confusing notice, false alarm notice, problems with getting up-to-date information, inaccurate information provided, not being able to get information in the prevalent languages and/or information accessibility, complaints about website, Public Safety Partner Portal, REST/DAM sites (as applicable)</v>
      </c>
      <c r="I39" s="33" t="s">
        <v>101</v>
      </c>
    </row>
    <row r="40" spans="1:9" s="26" customFormat="1" ht="33" customHeight="1">
      <c r="A40" s="33" t="s">
        <v>102</v>
      </c>
      <c r="B40" s="1">
        <v>44861</v>
      </c>
      <c r="C40" s="33" t="s">
        <v>90</v>
      </c>
      <c r="D40" s="33" t="s">
        <v>33</v>
      </c>
      <c r="E40" s="33" t="s">
        <v>91</v>
      </c>
      <c r="F40" s="3" t="s">
        <v>35</v>
      </c>
      <c r="G40" s="33" t="s">
        <v>44</v>
      </c>
      <c r="H40" s="33" t="str">
        <f>VLOOKUP(Table1[[#This Row],[Complaint Category]], Dropdown!$A$2:$B$6,2,FALSE)</f>
        <v>Including, but not limited to complaints regarding lack of notice, excessive notices, confusing notice, false alarm notice, problems with getting up-to-date information, inaccurate information provided, not being able to get information in the prevalent languages and/or information accessibility, complaints about website, Public Safety Partner Portal, REST/DAM sites (as applicable)</v>
      </c>
      <c r="I40" s="33" t="s">
        <v>103</v>
      </c>
    </row>
    <row r="41" spans="1:9" s="26" customFormat="1" ht="33" customHeight="1">
      <c r="A41" s="33" t="s">
        <v>104</v>
      </c>
      <c r="B41" s="1">
        <v>44861</v>
      </c>
      <c r="C41" s="33" t="s">
        <v>90</v>
      </c>
      <c r="D41" s="33" t="s">
        <v>33</v>
      </c>
      <c r="E41" s="33" t="s">
        <v>91</v>
      </c>
      <c r="F41" s="3" t="s">
        <v>35</v>
      </c>
      <c r="G41" s="33" t="s">
        <v>44</v>
      </c>
      <c r="H41" s="33" t="str">
        <f>VLOOKUP(Table1[[#This Row],[Complaint Category]], Dropdown!$A$2:$B$6,2,FALSE)</f>
        <v>Including, but not limited to complaints regarding lack of notice, excessive notices, confusing notice, false alarm notice, problems with getting up-to-date information, inaccurate information provided, not being able to get information in the prevalent languages and/or information accessibility, complaints about website, Public Safety Partner Portal, REST/DAM sites (as applicable)</v>
      </c>
      <c r="I41" s="33" t="s">
        <v>105</v>
      </c>
    </row>
    <row r="42" spans="1:9" s="26" customFormat="1" ht="27" customHeight="1">
      <c r="A42" s="33" t="s">
        <v>106</v>
      </c>
      <c r="B42" s="1">
        <v>44861</v>
      </c>
      <c r="C42" s="33" t="s">
        <v>90</v>
      </c>
      <c r="D42" s="33" t="s">
        <v>33</v>
      </c>
      <c r="E42" s="33" t="s">
        <v>107</v>
      </c>
      <c r="F42" s="3" t="s">
        <v>35</v>
      </c>
      <c r="G42" s="33" t="s">
        <v>58</v>
      </c>
      <c r="H42" s="33" t="str">
        <f>VLOOKUP(Table1[[#This Row],[Complaint Category]], Dropdown!$A$2:$B$6,2,FALSE)</f>
        <v xml:space="preserve"> Including, but not limited to complaints regarding the frequency and/or duration of PSPS events, Including delays in restoring power, scop Including, but not limited to complaints regarding the frequency and/or duration of PSPS events, Including delays in restoring power, scope of PSPS and dynamic of weather conditions</v>
      </c>
      <c r="I42" s="33" t="s">
        <v>108</v>
      </c>
    </row>
    <row r="43" spans="1:9" s="26" customFormat="1" ht="33" customHeight="1">
      <c r="A43" s="33" t="s">
        <v>109</v>
      </c>
      <c r="B43" s="1">
        <v>44861</v>
      </c>
      <c r="C43" s="33" t="s">
        <v>90</v>
      </c>
      <c r="D43" s="33" t="s">
        <v>33</v>
      </c>
      <c r="E43" s="33" t="s">
        <v>33</v>
      </c>
      <c r="F43" s="3" t="s">
        <v>35</v>
      </c>
      <c r="G43" s="33" t="s">
        <v>44</v>
      </c>
      <c r="H43" s="33" t="str">
        <f>VLOOKUP(Table1[[#This Row],[Complaint Category]], Dropdown!$A$2:$B$6,2,FALSE)</f>
        <v>Including, but not limited to complaints regarding lack of notice, excessive notices, confusing notice, false alarm notice, problems with getting up-to-date information, inaccurate information provided, not being able to get information in the prevalent languages and/or information accessibility, complaints about website, Public Safety Partner Portal, REST/DAM sites (as applicable)</v>
      </c>
      <c r="I43" s="33" t="s">
        <v>110</v>
      </c>
    </row>
    <row r="44" spans="1:9" s="26" customFormat="1" ht="33" customHeight="1">
      <c r="A44" s="33" t="s">
        <v>111</v>
      </c>
      <c r="B44" s="1">
        <v>44861</v>
      </c>
      <c r="C44" s="33" t="s">
        <v>90</v>
      </c>
      <c r="D44" s="33" t="s">
        <v>33</v>
      </c>
      <c r="E44" s="33" t="s">
        <v>33</v>
      </c>
      <c r="F44" s="3" t="s">
        <v>35</v>
      </c>
      <c r="G44" s="33" t="s">
        <v>44</v>
      </c>
      <c r="H44" s="33" t="str">
        <f>VLOOKUP(Table1[[#This Row],[Complaint Category]], Dropdown!$A$2:$B$6,2,FALSE)</f>
        <v>Including, but not limited to complaints regarding lack of notice, excessive notices, confusing notice, false alarm notice, problems with getting up-to-date information, inaccurate information provided, not being able to get information in the prevalent languages and/or information accessibility, complaints about website, Public Safety Partner Portal, REST/DAM sites (as applicable)</v>
      </c>
      <c r="I44" s="36" t="s">
        <v>112</v>
      </c>
    </row>
    <row r="45" spans="1:9" s="26" customFormat="1" ht="27" customHeight="1">
      <c r="A45" s="33" t="s">
        <v>113</v>
      </c>
      <c r="B45" s="1">
        <v>44861</v>
      </c>
      <c r="C45" s="33" t="s">
        <v>90</v>
      </c>
      <c r="D45" s="33" t="s">
        <v>33</v>
      </c>
      <c r="E45" s="33" t="s">
        <v>33</v>
      </c>
      <c r="F45" s="3" t="s">
        <v>35</v>
      </c>
      <c r="G45" s="33" t="s">
        <v>58</v>
      </c>
      <c r="H45" s="33" t="str">
        <f>VLOOKUP(Table1[[#This Row],[Complaint Category]], Dropdown!$A$2:$B$6,2,FALSE)</f>
        <v xml:space="preserve"> Including, but not limited to complaints regarding the frequency and/or duration of PSPS events, Including delays in restoring power, scop Including, but not limited to complaints regarding the frequency and/or duration of PSPS events, Including delays in restoring power, scope of PSPS and dynamic of weather conditions</v>
      </c>
      <c r="I45" s="33" t="s">
        <v>114</v>
      </c>
    </row>
    <row r="46" spans="1:9" s="26" customFormat="1" ht="33" customHeight="1">
      <c r="A46" s="39" t="s">
        <v>115</v>
      </c>
      <c r="B46" s="40">
        <v>44904</v>
      </c>
      <c r="C46" s="33" t="s">
        <v>90</v>
      </c>
      <c r="D46" s="33" t="s">
        <v>33</v>
      </c>
      <c r="E46" s="39" t="s">
        <v>116</v>
      </c>
      <c r="F46" s="3" t="s">
        <v>35</v>
      </c>
      <c r="G46" s="33" t="s">
        <v>44</v>
      </c>
      <c r="H46" s="39" t="str">
        <f>VLOOKUP(Table1[[#This Row],[Complaint Category]], Dropdown!$A$2:$B$6,2,FALSE)</f>
        <v>Including, but not limited to complaints regarding lack of notice, excessive notices, confusing notice, false alarm notice, problems with getting up-to-date information, inaccurate information provided, not being able to get information in the prevalent languages and/or information accessibility, complaints about website, Public Safety Partner Portal, REST/DAM sites (as applicable)</v>
      </c>
      <c r="I46" s="39" t="s">
        <v>117</v>
      </c>
    </row>
    <row r="47" spans="1:9" s="26" customFormat="1" ht="27" customHeight="1">
      <c r="A47" s="39" t="s">
        <v>118</v>
      </c>
      <c r="B47" s="40">
        <v>44854</v>
      </c>
      <c r="C47" s="39" t="s">
        <v>119</v>
      </c>
      <c r="D47" s="39" t="s">
        <v>33</v>
      </c>
      <c r="E47" s="39" t="s">
        <v>120</v>
      </c>
      <c r="F47" s="41" t="s">
        <v>35</v>
      </c>
      <c r="G47" s="39" t="s">
        <v>58</v>
      </c>
      <c r="H47" s="33" t="str">
        <f>VLOOKUP(Table1[[#This Row],[Complaint Category]], Dropdown!$A$2:$B$6,2,FALSE)</f>
        <v xml:space="preserve"> Including, but not limited to complaints regarding the frequency and/or duration of PSPS events, Including delays in restoring power, scop Including, but not limited to complaints regarding the frequency and/or duration of PSPS events, Including delays in restoring power, scope of PSPS and dynamic of weather conditions</v>
      </c>
      <c r="I47" s="39" t="s">
        <v>121</v>
      </c>
    </row>
    <row r="48" spans="1:9" s="26" customFormat="1" ht="27" customHeight="1">
      <c r="A48" s="39" t="s">
        <v>122</v>
      </c>
      <c r="B48" s="40">
        <v>44854</v>
      </c>
      <c r="C48" s="39" t="s">
        <v>119</v>
      </c>
      <c r="D48" s="39" t="s">
        <v>33</v>
      </c>
      <c r="E48" s="39" t="s">
        <v>120</v>
      </c>
      <c r="F48" s="41" t="s">
        <v>35</v>
      </c>
      <c r="G48" s="39" t="s">
        <v>36</v>
      </c>
      <c r="H48" s="39" t="str">
        <f>VLOOKUP(Table1[[#This Row],[Complaint Category]], Dropdown!$A$2:$B$6,2,FALSE)</f>
        <v>Including, but not limited to complaints about being without power during PSPS event and related hardships such as food loss, income loss, inability to work/attend school, plus any PSPS-related complaints that do not fall into any other category</v>
      </c>
      <c r="I48" s="39" t="s">
        <v>83</v>
      </c>
    </row>
    <row r="49" spans="1:9" s="26" customFormat="1" ht="33" customHeight="1">
      <c r="A49" s="39" t="s">
        <v>123</v>
      </c>
      <c r="B49" s="40">
        <v>44856</v>
      </c>
      <c r="C49" s="39" t="s">
        <v>119</v>
      </c>
      <c r="D49" s="39" t="s">
        <v>33</v>
      </c>
      <c r="E49" s="39" t="s">
        <v>120</v>
      </c>
      <c r="F49" s="41" t="s">
        <v>35</v>
      </c>
      <c r="G49" s="39" t="s">
        <v>44</v>
      </c>
      <c r="H49" s="39" t="str">
        <f>VLOOKUP(Table1[[#This Row],[Complaint Category]], Dropdown!$A$2:$B$6,2,FALSE)</f>
        <v>Including, but not limited to complaints regarding lack of notice, excessive notices, confusing notice, false alarm notice, problems with getting up-to-date information, inaccurate information provided, not being able to get information in the prevalent languages and/or information accessibility, complaints about website, Public Safety Partner Portal, REST/DAM sites (as applicable)</v>
      </c>
      <c r="I49" s="39" t="s">
        <v>124</v>
      </c>
    </row>
    <row r="50" spans="1:9" s="26" customFormat="1">
      <c r="A50" s="50" t="s">
        <v>125</v>
      </c>
      <c r="B50" s="42"/>
      <c r="C50" s="43"/>
      <c r="D50" s="44"/>
      <c r="E50" s="45"/>
      <c r="F50" s="46"/>
      <c r="G50" s="43"/>
      <c r="H50" s="43"/>
      <c r="I50" s="43"/>
    </row>
    <row r="51" spans="1:9" s="26" customFormat="1">
      <c r="A51" s="23" t="s">
        <v>126</v>
      </c>
      <c r="B51" s="42"/>
      <c r="C51" s="43"/>
      <c r="D51" s="44"/>
      <c r="E51" s="45"/>
      <c r="F51" s="46"/>
      <c r="G51" s="43"/>
      <c r="H51" s="43"/>
      <c r="I51" s="43"/>
    </row>
    <row r="52" spans="1:9" s="26" customFormat="1">
      <c r="A52" s="47"/>
      <c r="B52" s="42"/>
      <c r="C52" s="43"/>
      <c r="D52" s="44"/>
      <c r="E52" s="45"/>
      <c r="F52" s="46"/>
      <c r="G52" s="43"/>
      <c r="H52" s="43"/>
      <c r="I52" s="43"/>
    </row>
    <row r="53" spans="1:9" s="26" customFormat="1">
      <c r="A53" s="47"/>
      <c r="B53" s="42"/>
      <c r="C53" s="43"/>
      <c r="D53" s="44"/>
      <c r="E53" s="45"/>
      <c r="F53" s="46"/>
      <c r="G53" s="43"/>
      <c r="H53" s="43"/>
      <c r="I53" s="43"/>
    </row>
    <row r="54" spans="1:9" s="26" customFormat="1">
      <c r="A54" s="47"/>
      <c r="B54" s="42"/>
      <c r="C54" s="43"/>
      <c r="D54" s="44"/>
      <c r="E54" s="45"/>
      <c r="F54" s="46"/>
      <c r="G54" s="43"/>
      <c r="H54" s="43"/>
      <c r="I54" s="43"/>
    </row>
    <row r="55" spans="1:9" s="26" customFormat="1">
      <c r="A55" s="47"/>
      <c r="B55" s="42"/>
      <c r="C55" s="43"/>
      <c r="D55" s="44"/>
      <c r="E55" s="45"/>
      <c r="F55" s="46"/>
      <c r="G55" s="43"/>
      <c r="H55" s="43"/>
      <c r="I55" s="43"/>
    </row>
    <row r="56" spans="1:9" s="26" customFormat="1">
      <c r="A56" s="47"/>
      <c r="B56" s="42"/>
      <c r="C56" s="43"/>
      <c r="D56" s="44"/>
      <c r="E56" s="45"/>
      <c r="F56" s="46"/>
      <c r="G56" s="43"/>
      <c r="H56" s="43"/>
      <c r="I56" s="43"/>
    </row>
    <row r="57" spans="1:9" s="26" customFormat="1">
      <c r="A57" s="47"/>
      <c r="B57" s="42"/>
      <c r="C57" s="43"/>
      <c r="D57" s="44"/>
      <c r="E57" s="45"/>
      <c r="F57" s="46"/>
      <c r="G57" s="43"/>
      <c r="H57" s="43"/>
      <c r="I57" s="43"/>
    </row>
    <row r="58" spans="1:9" s="26" customFormat="1">
      <c r="A58" s="47"/>
      <c r="B58" s="42"/>
      <c r="C58" s="43"/>
      <c r="D58" s="44"/>
      <c r="E58" s="45"/>
      <c r="F58" s="46"/>
      <c r="G58" s="43"/>
      <c r="H58" s="43"/>
      <c r="I58" s="43"/>
    </row>
    <row r="59" spans="1:9" s="26" customFormat="1">
      <c r="A59" s="47"/>
      <c r="B59" s="42"/>
      <c r="C59" s="43"/>
      <c r="D59" s="44"/>
      <c r="E59" s="45"/>
      <c r="F59" s="46"/>
      <c r="G59" s="43"/>
      <c r="H59" s="43"/>
      <c r="I59" s="43"/>
    </row>
    <row r="60" spans="1:9" s="26" customFormat="1">
      <c r="A60" s="47"/>
      <c r="B60" s="42"/>
      <c r="C60" s="43"/>
      <c r="D60" s="44"/>
      <c r="E60" s="45"/>
      <c r="F60" s="46"/>
      <c r="G60" s="43"/>
      <c r="H60" s="43"/>
      <c r="I60" s="43"/>
    </row>
    <row r="61" spans="1:9" s="26" customFormat="1">
      <c r="A61" s="47"/>
      <c r="B61" s="42"/>
      <c r="C61" s="43"/>
      <c r="D61" s="44"/>
      <c r="E61" s="45"/>
      <c r="F61" s="46"/>
      <c r="G61" s="43"/>
      <c r="H61" s="43"/>
      <c r="I61" s="43"/>
    </row>
    <row r="62" spans="1:9" s="26" customFormat="1">
      <c r="A62" s="47"/>
      <c r="B62" s="42"/>
      <c r="C62" s="43"/>
      <c r="D62" s="44"/>
      <c r="E62" s="45"/>
      <c r="F62" s="46"/>
      <c r="G62" s="43"/>
      <c r="H62" s="43"/>
      <c r="I62" s="43"/>
    </row>
    <row r="63" spans="1:9" s="26" customFormat="1">
      <c r="A63" s="47"/>
      <c r="B63" s="42"/>
      <c r="C63" s="43"/>
      <c r="D63" s="44"/>
      <c r="E63" s="45"/>
      <c r="F63" s="46"/>
      <c r="G63" s="43"/>
      <c r="H63" s="43"/>
      <c r="I63" s="43"/>
    </row>
    <row r="64" spans="1:9" s="26" customFormat="1">
      <c r="A64" s="47"/>
      <c r="B64" s="42"/>
      <c r="C64" s="43"/>
      <c r="D64" s="44"/>
      <c r="E64" s="45"/>
      <c r="F64" s="46"/>
      <c r="G64" s="43"/>
      <c r="H64" s="43"/>
      <c r="I64" s="43"/>
    </row>
    <row r="65" spans="1:9" s="26" customFormat="1">
      <c r="A65" s="47"/>
      <c r="B65" s="42"/>
      <c r="C65" s="43"/>
      <c r="D65" s="44"/>
      <c r="E65" s="45"/>
      <c r="F65" s="46"/>
      <c r="G65" s="43"/>
      <c r="H65" s="43"/>
      <c r="I65" s="43"/>
    </row>
    <row r="66" spans="1:9" s="26" customFormat="1">
      <c r="A66" s="47"/>
      <c r="B66" s="42"/>
      <c r="C66" s="43"/>
      <c r="D66" s="44"/>
      <c r="E66" s="45"/>
      <c r="F66" s="46"/>
      <c r="G66" s="43"/>
      <c r="H66" s="43"/>
      <c r="I66" s="43"/>
    </row>
    <row r="67" spans="1:9" s="26" customFormat="1">
      <c r="A67" s="47"/>
      <c r="B67" s="42"/>
      <c r="C67" s="43"/>
      <c r="D67" s="44"/>
      <c r="E67" s="45"/>
      <c r="F67" s="46"/>
      <c r="G67" s="43"/>
      <c r="H67" s="43"/>
      <c r="I67" s="43"/>
    </row>
    <row r="68" spans="1:9" s="26" customFormat="1">
      <c r="A68" s="47"/>
      <c r="B68" s="42"/>
      <c r="C68" s="43"/>
      <c r="D68" s="44"/>
      <c r="E68" s="45"/>
      <c r="F68" s="46"/>
      <c r="G68" s="43"/>
      <c r="H68" s="43"/>
      <c r="I68" s="43"/>
    </row>
    <row r="69" spans="1:9" s="26" customFormat="1">
      <c r="A69" s="47"/>
      <c r="B69" s="42"/>
      <c r="C69" s="43"/>
      <c r="D69" s="44"/>
      <c r="E69" s="45"/>
      <c r="F69" s="46"/>
      <c r="G69" s="43"/>
      <c r="H69" s="43"/>
      <c r="I69" s="43"/>
    </row>
    <row r="70" spans="1:9" s="26" customFormat="1">
      <c r="A70" s="47"/>
      <c r="B70" s="42"/>
      <c r="C70" s="43"/>
      <c r="D70" s="44"/>
      <c r="E70" s="45"/>
      <c r="F70" s="46"/>
      <c r="G70" s="43"/>
      <c r="H70" s="43"/>
      <c r="I70" s="43"/>
    </row>
    <row r="71" spans="1:9" s="26" customFormat="1">
      <c r="A71" s="47"/>
      <c r="B71" s="42"/>
      <c r="C71" s="43"/>
      <c r="D71" s="44"/>
      <c r="E71" s="45"/>
      <c r="F71" s="46"/>
      <c r="G71" s="43"/>
      <c r="H71" s="43"/>
      <c r="I71" s="43"/>
    </row>
    <row r="72" spans="1:9" s="26" customFormat="1">
      <c r="A72" s="47"/>
      <c r="B72" s="42"/>
      <c r="C72" s="43"/>
      <c r="D72" s="44"/>
      <c r="E72" s="45"/>
      <c r="F72" s="46"/>
      <c r="G72" s="43"/>
      <c r="H72" s="43"/>
      <c r="I72" s="43"/>
    </row>
    <row r="73" spans="1:9" s="26" customFormat="1">
      <c r="A73" s="47"/>
      <c r="B73" s="42"/>
      <c r="C73" s="43"/>
      <c r="D73" s="44"/>
      <c r="E73" s="45"/>
      <c r="F73" s="46"/>
      <c r="G73" s="43"/>
      <c r="H73" s="43"/>
      <c r="I73" s="43"/>
    </row>
    <row r="74" spans="1:9" s="26" customFormat="1">
      <c r="A74" s="47"/>
      <c r="B74" s="48"/>
      <c r="C74" s="49"/>
      <c r="D74" s="44"/>
      <c r="E74" s="45"/>
      <c r="F74" s="46"/>
      <c r="G74" s="43"/>
      <c r="H74" s="43"/>
      <c r="I74" s="43"/>
    </row>
    <row r="75" spans="1:9" s="26" customFormat="1">
      <c r="A75" s="47"/>
      <c r="B75" s="48"/>
      <c r="C75" s="49"/>
      <c r="D75" s="44"/>
      <c r="E75" s="45"/>
      <c r="F75" s="46"/>
      <c r="G75" s="43"/>
      <c r="H75" s="43"/>
      <c r="I75" s="43"/>
    </row>
    <row r="76" spans="1:9" s="26" customFormat="1">
      <c r="A76" s="47"/>
      <c r="B76" s="48"/>
      <c r="C76" s="49"/>
      <c r="D76" s="44"/>
      <c r="E76" s="45"/>
      <c r="F76" s="46"/>
      <c r="G76" s="43"/>
      <c r="H76" s="43"/>
      <c r="I76" s="43"/>
    </row>
    <row r="77" spans="1:9" s="26" customFormat="1">
      <c r="A77" s="47"/>
      <c r="B77" s="48"/>
      <c r="C77" s="49"/>
      <c r="D77" s="44"/>
      <c r="E77" s="45"/>
      <c r="F77" s="46"/>
      <c r="G77" s="43"/>
      <c r="H77" s="43"/>
      <c r="I77" s="43"/>
    </row>
    <row r="78" spans="1:9" s="26" customFormat="1">
      <c r="A78" s="47"/>
      <c r="B78" s="48"/>
      <c r="C78" s="49"/>
      <c r="D78" s="44"/>
      <c r="E78" s="45"/>
      <c r="F78" s="46"/>
      <c r="G78" s="43"/>
      <c r="H78" s="43"/>
      <c r="I78" s="43"/>
    </row>
    <row r="79" spans="1:9" s="26" customFormat="1">
      <c r="A79" s="47"/>
      <c r="B79" s="48"/>
      <c r="C79" s="49"/>
      <c r="D79" s="44"/>
      <c r="E79" s="45"/>
      <c r="F79" s="46"/>
      <c r="G79" s="43"/>
      <c r="H79" s="43"/>
      <c r="I79" s="43"/>
    </row>
    <row r="80" spans="1:9" s="26" customFormat="1">
      <c r="A80" s="47"/>
      <c r="B80" s="48"/>
      <c r="C80" s="49"/>
      <c r="D80" s="44"/>
      <c r="E80" s="45"/>
      <c r="F80" s="46"/>
      <c r="G80" s="43"/>
      <c r="H80" s="43"/>
      <c r="I80" s="43"/>
    </row>
    <row r="81" spans="1:9" s="26" customFormat="1">
      <c r="A81" s="47"/>
      <c r="B81" s="48"/>
      <c r="C81" s="49"/>
      <c r="D81" s="44"/>
      <c r="E81" s="45"/>
      <c r="F81" s="46"/>
      <c r="G81" s="43"/>
      <c r="H81" s="43"/>
      <c r="I81" s="43"/>
    </row>
    <row r="82" spans="1:9" s="26" customFormat="1">
      <c r="A82" s="47"/>
      <c r="B82" s="48"/>
      <c r="C82" s="49"/>
      <c r="D82" s="44"/>
      <c r="E82" s="45"/>
      <c r="F82" s="46"/>
      <c r="G82" s="43"/>
      <c r="H82" s="43"/>
      <c r="I82" s="43"/>
    </row>
    <row r="83" spans="1:9" s="26" customFormat="1">
      <c r="A83" s="47"/>
      <c r="B83" s="48"/>
      <c r="C83" s="49"/>
      <c r="D83" s="44"/>
      <c r="E83" s="45"/>
      <c r="F83" s="46"/>
      <c r="G83" s="43"/>
      <c r="H83" s="43"/>
      <c r="I83" s="43"/>
    </row>
    <row r="84" spans="1:9" s="26" customFormat="1">
      <c r="A84" s="47"/>
      <c r="B84" s="48"/>
      <c r="C84" s="49"/>
      <c r="D84" s="44"/>
      <c r="E84" s="45"/>
      <c r="F84" s="46"/>
      <c r="G84" s="43"/>
      <c r="H84" s="43"/>
      <c r="I84" s="43"/>
    </row>
    <row r="85" spans="1:9" s="26" customFormat="1">
      <c r="A85" s="47"/>
      <c r="B85" s="48"/>
      <c r="C85" s="49"/>
      <c r="D85" s="44"/>
      <c r="E85" s="45"/>
      <c r="F85" s="46"/>
      <c r="G85" s="43"/>
      <c r="H85" s="43"/>
      <c r="I85" s="43"/>
    </row>
    <row r="86" spans="1:9" s="26" customFormat="1">
      <c r="A86" s="47"/>
      <c r="B86" s="48"/>
      <c r="C86" s="49"/>
      <c r="D86" s="44"/>
      <c r="E86" s="45"/>
      <c r="F86" s="46"/>
      <c r="G86" s="43"/>
      <c r="H86" s="43"/>
      <c r="I86" s="43"/>
    </row>
    <row r="87" spans="1:9" s="26" customFormat="1">
      <c r="A87" s="47"/>
      <c r="B87" s="48"/>
      <c r="C87" s="49"/>
      <c r="D87" s="44"/>
      <c r="E87" s="45"/>
      <c r="F87" s="46"/>
      <c r="G87" s="43"/>
      <c r="H87" s="43"/>
      <c r="I87" s="43"/>
    </row>
    <row r="88" spans="1:9" s="26" customFormat="1">
      <c r="A88" s="47"/>
      <c r="B88" s="48"/>
      <c r="C88" s="49"/>
      <c r="D88" s="44"/>
      <c r="E88" s="45"/>
      <c r="F88" s="46"/>
      <c r="G88" s="43"/>
      <c r="H88" s="43"/>
      <c r="I88" s="43"/>
    </row>
    <row r="89" spans="1:9" s="26" customFormat="1">
      <c r="A89" s="47"/>
      <c r="B89" s="48"/>
      <c r="C89" s="49"/>
      <c r="D89" s="44"/>
      <c r="E89" s="45"/>
      <c r="F89" s="46"/>
      <c r="G89" s="43"/>
      <c r="H89" s="43"/>
      <c r="I89" s="43"/>
    </row>
    <row r="90" spans="1:9" s="26" customFormat="1">
      <c r="A90" s="47"/>
      <c r="B90" s="48"/>
      <c r="C90" s="49"/>
      <c r="D90" s="44"/>
      <c r="E90" s="45"/>
      <c r="F90" s="46"/>
      <c r="G90" s="43"/>
      <c r="H90" s="43"/>
      <c r="I90" s="43"/>
    </row>
    <row r="91" spans="1:9" s="26" customFormat="1">
      <c r="A91" s="47"/>
      <c r="B91" s="48"/>
      <c r="C91" s="49"/>
      <c r="D91" s="44"/>
      <c r="E91" s="45"/>
      <c r="F91" s="46"/>
      <c r="G91" s="43"/>
      <c r="H91" s="43"/>
      <c r="I91" s="43"/>
    </row>
    <row r="92" spans="1:9" s="26" customFormat="1">
      <c r="A92" s="47"/>
      <c r="B92" s="48"/>
      <c r="C92" s="49"/>
      <c r="D92" s="44"/>
      <c r="E92" s="45"/>
      <c r="F92" s="46"/>
      <c r="G92" s="43"/>
      <c r="H92" s="43"/>
      <c r="I92" s="43"/>
    </row>
    <row r="93" spans="1:9" s="26" customFormat="1">
      <c r="A93" s="47"/>
      <c r="B93" s="48"/>
      <c r="C93" s="49"/>
      <c r="D93" s="44"/>
      <c r="E93" s="45"/>
      <c r="F93" s="46"/>
      <c r="G93" s="43"/>
      <c r="H93" s="43"/>
      <c r="I93" s="43"/>
    </row>
    <row r="94" spans="1:9" s="26" customFormat="1">
      <c r="A94" s="47"/>
      <c r="B94" s="48"/>
      <c r="C94" s="49"/>
      <c r="D94" s="44"/>
      <c r="E94" s="45"/>
      <c r="F94" s="46"/>
      <c r="G94" s="43"/>
      <c r="H94" s="43"/>
      <c r="I94" s="43"/>
    </row>
    <row r="95" spans="1:9" s="26" customFormat="1">
      <c r="A95" s="47"/>
      <c r="B95" s="48"/>
      <c r="C95" s="49"/>
      <c r="D95" s="44"/>
      <c r="E95" s="45"/>
      <c r="F95" s="46"/>
      <c r="G95" s="43"/>
      <c r="H95" s="43"/>
      <c r="I95" s="43"/>
    </row>
    <row r="96" spans="1:9" s="26" customFormat="1">
      <c r="A96" s="47"/>
      <c r="B96" s="48"/>
      <c r="C96" s="49"/>
      <c r="D96" s="44"/>
      <c r="E96" s="45"/>
      <c r="F96" s="46"/>
      <c r="G96" s="43"/>
      <c r="H96" s="43"/>
      <c r="I96" s="43"/>
    </row>
    <row r="97" spans="1:9" s="26" customFormat="1">
      <c r="A97" s="47"/>
      <c r="B97" s="48"/>
      <c r="C97" s="49"/>
      <c r="D97" s="44"/>
      <c r="E97" s="45"/>
      <c r="F97" s="46"/>
      <c r="G97" s="43"/>
      <c r="H97" s="43"/>
      <c r="I97" s="43"/>
    </row>
    <row r="98" spans="1:9" s="26" customFormat="1">
      <c r="A98" s="47"/>
      <c r="B98" s="48"/>
      <c r="C98" s="49"/>
      <c r="D98" s="44"/>
      <c r="E98" s="45"/>
      <c r="F98" s="46"/>
      <c r="G98" s="43"/>
      <c r="H98" s="43"/>
      <c r="I98" s="43"/>
    </row>
    <row r="99" spans="1:9" s="26" customFormat="1">
      <c r="A99" s="47"/>
      <c r="B99" s="48"/>
      <c r="C99" s="49"/>
      <c r="D99" s="44"/>
      <c r="E99" s="45"/>
      <c r="F99" s="46"/>
      <c r="G99" s="43"/>
      <c r="H99" s="43"/>
      <c r="I99" s="43"/>
    </row>
    <row r="100" spans="1:9" s="26" customFormat="1">
      <c r="A100" s="47"/>
      <c r="B100" s="48"/>
      <c r="C100" s="49"/>
      <c r="D100" s="44"/>
      <c r="E100" s="45"/>
      <c r="F100" s="46"/>
      <c r="G100" s="43"/>
      <c r="H100" s="43"/>
      <c r="I100" s="43"/>
    </row>
    <row r="101" spans="1:9" s="26" customFormat="1">
      <c r="A101" s="47"/>
      <c r="B101" s="48"/>
      <c r="C101" s="49"/>
      <c r="D101" s="44"/>
      <c r="E101" s="45"/>
      <c r="F101" s="46"/>
      <c r="G101" s="43"/>
      <c r="H101" s="43"/>
      <c r="I101" s="43"/>
    </row>
    <row r="102" spans="1:9" s="26" customFormat="1">
      <c r="A102" s="47"/>
      <c r="B102" s="48"/>
      <c r="C102" s="49"/>
      <c r="D102" s="44"/>
      <c r="E102" s="45"/>
      <c r="F102" s="46"/>
      <c r="G102" s="43"/>
      <c r="H102" s="43"/>
      <c r="I102" s="43"/>
    </row>
    <row r="103" spans="1:9" s="26" customFormat="1">
      <c r="A103" s="47"/>
      <c r="B103" s="48"/>
      <c r="C103" s="49"/>
      <c r="D103" s="44"/>
      <c r="E103" s="45"/>
      <c r="F103" s="46"/>
      <c r="G103" s="43"/>
      <c r="H103" s="43"/>
      <c r="I103" s="43"/>
    </row>
    <row r="104" spans="1:9" s="26" customFormat="1">
      <c r="A104" s="47"/>
      <c r="B104" s="48"/>
      <c r="C104" s="49"/>
      <c r="D104" s="44"/>
      <c r="E104" s="45"/>
      <c r="F104" s="46"/>
      <c r="G104" s="43"/>
      <c r="H104" s="43"/>
      <c r="I104" s="43"/>
    </row>
    <row r="105" spans="1:9" s="26" customFormat="1">
      <c r="A105" s="47"/>
      <c r="B105" s="48"/>
      <c r="C105" s="49"/>
      <c r="D105" s="44"/>
      <c r="E105" s="45"/>
      <c r="F105" s="46"/>
      <c r="G105" s="43"/>
      <c r="H105" s="43"/>
      <c r="I105" s="43"/>
    </row>
    <row r="106" spans="1:9" s="26" customFormat="1">
      <c r="A106" s="47"/>
      <c r="B106" s="48"/>
      <c r="C106" s="49"/>
      <c r="D106" s="44"/>
      <c r="E106" s="45"/>
      <c r="F106" s="46"/>
      <c r="G106" s="43"/>
      <c r="H106" s="43"/>
      <c r="I106" s="43"/>
    </row>
    <row r="107" spans="1:9" s="26" customFormat="1">
      <c r="A107" s="47"/>
      <c r="B107" s="48"/>
      <c r="C107" s="49"/>
      <c r="D107" s="44"/>
      <c r="E107" s="45"/>
      <c r="F107" s="46"/>
      <c r="G107" s="43"/>
      <c r="H107" s="43"/>
      <c r="I107" s="43"/>
    </row>
    <row r="108" spans="1:9" s="26" customFormat="1">
      <c r="A108" s="47"/>
      <c r="B108" s="48"/>
      <c r="C108" s="49"/>
      <c r="D108" s="44"/>
      <c r="E108" s="45"/>
      <c r="F108" s="46"/>
      <c r="G108" s="43"/>
      <c r="H108" s="43"/>
      <c r="I108" s="43"/>
    </row>
    <row r="109" spans="1:9" s="26" customFormat="1">
      <c r="A109" s="47"/>
      <c r="B109" s="48"/>
      <c r="C109" s="49"/>
      <c r="D109" s="44"/>
      <c r="E109" s="45"/>
      <c r="F109" s="46"/>
      <c r="G109" s="43"/>
      <c r="H109" s="43"/>
      <c r="I109" s="43"/>
    </row>
    <row r="110" spans="1:9" s="26" customFormat="1">
      <c r="A110" s="47"/>
      <c r="B110" s="48"/>
      <c r="C110" s="49"/>
      <c r="D110" s="44"/>
      <c r="E110" s="45"/>
      <c r="F110" s="46"/>
      <c r="G110" s="43"/>
      <c r="H110" s="43"/>
      <c r="I110" s="43"/>
    </row>
    <row r="111" spans="1:9" s="26" customFormat="1">
      <c r="A111" s="47"/>
      <c r="B111" s="48"/>
      <c r="C111" s="49"/>
      <c r="D111" s="44"/>
      <c r="E111" s="45"/>
      <c r="F111" s="46"/>
      <c r="G111" s="43"/>
      <c r="H111" s="43"/>
      <c r="I111" s="43"/>
    </row>
    <row r="112" spans="1:9" s="26" customFormat="1">
      <c r="A112" s="47"/>
      <c r="B112" s="48"/>
      <c r="C112" s="49"/>
      <c r="D112" s="44"/>
      <c r="E112" s="45"/>
      <c r="F112" s="46"/>
      <c r="G112" s="43"/>
      <c r="H112" s="43"/>
      <c r="I112" s="43"/>
    </row>
    <row r="113" spans="1:9" s="26" customFormat="1">
      <c r="A113" s="47"/>
      <c r="B113" s="48"/>
      <c r="C113" s="49"/>
      <c r="D113" s="44"/>
      <c r="E113" s="45"/>
      <c r="F113" s="46"/>
      <c r="G113" s="43"/>
      <c r="H113" s="43"/>
      <c r="I113" s="43"/>
    </row>
    <row r="114" spans="1:9" s="26" customFormat="1">
      <c r="A114" s="47"/>
      <c r="B114" s="48"/>
      <c r="C114" s="49"/>
      <c r="D114" s="44"/>
      <c r="E114" s="45"/>
      <c r="F114" s="46"/>
      <c r="G114" s="43"/>
      <c r="H114" s="43"/>
      <c r="I114" s="43"/>
    </row>
    <row r="115" spans="1:9" s="26" customFormat="1">
      <c r="A115" s="47"/>
      <c r="B115" s="48"/>
      <c r="C115" s="49"/>
      <c r="D115" s="44"/>
      <c r="E115" s="45"/>
      <c r="F115" s="46"/>
      <c r="G115" s="43"/>
      <c r="H115" s="43"/>
      <c r="I115" s="43"/>
    </row>
    <row r="116" spans="1:9" s="26" customFormat="1">
      <c r="A116" s="47"/>
      <c r="B116" s="48"/>
      <c r="C116" s="49"/>
      <c r="D116" s="44"/>
      <c r="E116" s="45"/>
      <c r="F116" s="46"/>
      <c r="G116" s="43"/>
      <c r="H116" s="43"/>
      <c r="I116" s="43"/>
    </row>
    <row r="117" spans="1:9" s="26" customFormat="1">
      <c r="A117" s="47"/>
      <c r="B117" s="48"/>
      <c r="C117" s="49"/>
      <c r="D117" s="44"/>
      <c r="E117" s="45"/>
      <c r="F117" s="46"/>
      <c r="G117" s="43"/>
      <c r="H117" s="43"/>
      <c r="I117" s="43"/>
    </row>
    <row r="118" spans="1:9" s="26" customFormat="1">
      <c r="A118" s="47"/>
      <c r="B118" s="48"/>
      <c r="C118" s="49"/>
      <c r="D118" s="44"/>
      <c r="E118" s="45"/>
      <c r="F118" s="46"/>
      <c r="G118" s="43"/>
      <c r="H118" s="43"/>
      <c r="I118" s="43"/>
    </row>
    <row r="119" spans="1:9" s="26" customFormat="1">
      <c r="A119" s="47"/>
      <c r="B119" s="48"/>
      <c r="C119" s="49"/>
      <c r="D119" s="44"/>
      <c r="E119" s="45"/>
      <c r="F119" s="46"/>
      <c r="G119" s="43"/>
      <c r="H119" s="43"/>
      <c r="I119" s="43"/>
    </row>
    <row r="120" spans="1:9" s="26" customFormat="1">
      <c r="A120" s="47"/>
      <c r="B120" s="48"/>
      <c r="C120" s="49"/>
      <c r="D120" s="44"/>
      <c r="E120" s="45"/>
      <c r="F120" s="46"/>
      <c r="G120" s="43"/>
      <c r="H120" s="43"/>
      <c r="I120" s="43"/>
    </row>
    <row r="121" spans="1:9" s="26" customFormat="1">
      <c r="A121" s="47"/>
      <c r="B121" s="48"/>
      <c r="C121" s="49"/>
      <c r="D121" s="44"/>
      <c r="E121" s="45"/>
      <c r="F121" s="46"/>
      <c r="G121" s="43"/>
      <c r="H121" s="43"/>
      <c r="I121" s="43"/>
    </row>
    <row r="122" spans="1:9" s="26" customFormat="1">
      <c r="A122" s="47"/>
      <c r="B122" s="48"/>
      <c r="C122" s="49"/>
      <c r="D122" s="44"/>
      <c r="E122" s="45"/>
      <c r="F122" s="46"/>
      <c r="G122" s="43"/>
      <c r="H122" s="43"/>
      <c r="I122" s="43"/>
    </row>
    <row r="123" spans="1:9" s="26" customFormat="1">
      <c r="A123" s="47"/>
      <c r="B123" s="48"/>
      <c r="C123" s="49"/>
      <c r="D123" s="44"/>
      <c r="E123" s="45"/>
      <c r="F123" s="46"/>
      <c r="G123" s="43"/>
      <c r="H123" s="43"/>
      <c r="I123" s="43"/>
    </row>
    <row r="124" spans="1:9" s="26" customFormat="1">
      <c r="A124" s="47"/>
      <c r="B124" s="48"/>
      <c r="C124" s="49"/>
      <c r="D124" s="44"/>
      <c r="E124" s="45"/>
      <c r="F124" s="46"/>
      <c r="G124" s="43"/>
      <c r="H124" s="43"/>
      <c r="I124" s="43"/>
    </row>
    <row r="125" spans="1:9" s="26" customFormat="1">
      <c r="A125" s="47"/>
      <c r="B125" s="48"/>
      <c r="C125" s="49"/>
      <c r="D125" s="44"/>
      <c r="E125" s="45"/>
      <c r="F125" s="46"/>
      <c r="G125" s="43"/>
      <c r="H125" s="43"/>
      <c r="I125" s="43"/>
    </row>
    <row r="126" spans="1:9" s="26" customFormat="1">
      <c r="A126" s="47"/>
      <c r="B126" s="48"/>
      <c r="C126" s="49"/>
      <c r="D126" s="44"/>
      <c r="E126" s="45"/>
      <c r="F126" s="46"/>
      <c r="G126" s="43"/>
      <c r="H126" s="43"/>
      <c r="I126" s="43"/>
    </row>
    <row r="127" spans="1:9" s="26" customFormat="1">
      <c r="A127" s="47"/>
      <c r="B127" s="48"/>
      <c r="C127" s="49"/>
      <c r="D127" s="44"/>
      <c r="E127" s="45"/>
      <c r="F127" s="46"/>
      <c r="G127" s="43"/>
      <c r="H127" s="43"/>
      <c r="I127" s="43"/>
    </row>
    <row r="128" spans="1:9" s="26" customFormat="1">
      <c r="A128" s="47"/>
      <c r="B128" s="48"/>
      <c r="C128" s="49"/>
      <c r="D128" s="44"/>
      <c r="E128" s="45"/>
      <c r="F128" s="46"/>
      <c r="G128" s="43"/>
      <c r="H128" s="43"/>
      <c r="I128" s="43"/>
    </row>
    <row r="129" spans="1:9" s="26" customFormat="1">
      <c r="A129" s="47"/>
      <c r="B129" s="48"/>
      <c r="C129" s="49"/>
      <c r="D129" s="44"/>
      <c r="E129" s="45"/>
      <c r="F129" s="46"/>
      <c r="G129" s="43"/>
      <c r="H129" s="43"/>
      <c r="I129" s="43"/>
    </row>
    <row r="130" spans="1:9" s="26" customFormat="1">
      <c r="A130" s="47"/>
      <c r="B130" s="48"/>
      <c r="C130" s="49"/>
      <c r="D130" s="44"/>
      <c r="E130" s="45"/>
      <c r="F130" s="46"/>
      <c r="G130" s="43"/>
      <c r="H130" s="43"/>
      <c r="I130" s="43"/>
    </row>
    <row r="131" spans="1:9" s="26" customFormat="1">
      <c r="A131" s="47"/>
      <c r="B131" s="48"/>
      <c r="C131" s="49"/>
      <c r="D131" s="44"/>
      <c r="E131" s="45"/>
      <c r="F131" s="46"/>
      <c r="G131" s="43"/>
      <c r="H131" s="43"/>
      <c r="I131" s="43"/>
    </row>
    <row r="132" spans="1:9" s="26" customFormat="1">
      <c r="A132" s="47"/>
      <c r="B132" s="48"/>
      <c r="C132" s="49"/>
      <c r="D132" s="44"/>
      <c r="E132" s="45"/>
      <c r="F132" s="46"/>
      <c r="G132" s="43"/>
      <c r="H132" s="43"/>
      <c r="I132" s="43"/>
    </row>
    <row r="133" spans="1:9" s="26" customFormat="1">
      <c r="A133" s="47"/>
      <c r="B133" s="48"/>
      <c r="C133" s="49"/>
      <c r="D133" s="44"/>
      <c r="E133" s="45"/>
      <c r="F133" s="46"/>
      <c r="G133" s="43"/>
      <c r="H133" s="43"/>
      <c r="I133" s="43"/>
    </row>
    <row r="134" spans="1:9" s="26" customFormat="1">
      <c r="A134" s="47"/>
      <c r="B134" s="48"/>
      <c r="C134" s="49"/>
      <c r="D134" s="44"/>
      <c r="E134" s="45"/>
      <c r="F134" s="46"/>
      <c r="G134" s="43"/>
      <c r="H134" s="43"/>
      <c r="I134" s="43"/>
    </row>
    <row r="135" spans="1:9" s="26" customFormat="1">
      <c r="A135" s="47"/>
      <c r="B135" s="48"/>
      <c r="C135" s="49"/>
      <c r="D135" s="44"/>
      <c r="E135" s="45"/>
      <c r="F135" s="46"/>
      <c r="G135" s="43"/>
      <c r="H135" s="43"/>
      <c r="I135" s="43"/>
    </row>
    <row r="136" spans="1:9" s="26" customFormat="1">
      <c r="A136" s="47"/>
      <c r="B136" s="48"/>
      <c r="C136" s="49"/>
      <c r="D136" s="44"/>
      <c r="E136" s="45"/>
      <c r="F136" s="46"/>
      <c r="G136" s="43"/>
      <c r="H136" s="43"/>
      <c r="I136" s="43"/>
    </row>
    <row r="137" spans="1:9" s="26" customFormat="1">
      <c r="A137" s="47"/>
      <c r="B137" s="48"/>
      <c r="C137" s="49"/>
      <c r="D137" s="44"/>
      <c r="E137" s="45"/>
      <c r="F137" s="46"/>
      <c r="G137" s="43"/>
      <c r="H137" s="43"/>
      <c r="I137" s="43"/>
    </row>
    <row r="138" spans="1:9" s="26" customFormat="1">
      <c r="A138" s="47"/>
      <c r="B138" s="48"/>
      <c r="C138" s="49"/>
      <c r="D138" s="44"/>
      <c r="E138" s="45"/>
      <c r="F138" s="46"/>
      <c r="G138" s="43"/>
      <c r="H138" s="43"/>
      <c r="I138" s="43"/>
    </row>
    <row r="139" spans="1:9" s="26" customFormat="1">
      <c r="A139" s="47"/>
      <c r="B139" s="48"/>
      <c r="C139" s="49"/>
      <c r="D139" s="44"/>
      <c r="E139" s="45"/>
      <c r="F139" s="46"/>
      <c r="G139" s="43"/>
      <c r="H139" s="43"/>
      <c r="I139" s="43"/>
    </row>
    <row r="140" spans="1:9" s="26" customFormat="1">
      <c r="A140" s="47"/>
      <c r="B140" s="48"/>
      <c r="C140" s="49"/>
      <c r="D140" s="44"/>
      <c r="E140" s="45"/>
      <c r="F140" s="46"/>
      <c r="G140" s="43"/>
      <c r="H140" s="43"/>
      <c r="I140" s="43"/>
    </row>
    <row r="141" spans="1:9" s="26" customFormat="1">
      <c r="A141" s="47"/>
      <c r="B141" s="48"/>
      <c r="C141" s="49"/>
      <c r="D141" s="44"/>
      <c r="E141" s="45"/>
      <c r="F141" s="46"/>
      <c r="G141" s="43"/>
      <c r="H141" s="43"/>
      <c r="I141" s="43"/>
    </row>
    <row r="142" spans="1:9" s="26" customFormat="1">
      <c r="A142" s="47"/>
      <c r="B142" s="48"/>
      <c r="C142" s="49"/>
      <c r="D142" s="44"/>
      <c r="E142" s="45"/>
      <c r="F142" s="46"/>
      <c r="G142" s="43"/>
      <c r="H142" s="43"/>
      <c r="I142" s="43"/>
    </row>
    <row r="143" spans="1:9" s="26" customFormat="1">
      <c r="A143" s="47"/>
      <c r="B143" s="48"/>
      <c r="C143" s="49"/>
      <c r="D143" s="44"/>
      <c r="E143" s="45"/>
      <c r="F143" s="46"/>
      <c r="G143" s="43"/>
      <c r="H143" s="43"/>
      <c r="I143" s="43"/>
    </row>
    <row r="144" spans="1:9" s="26" customFormat="1">
      <c r="A144" s="47"/>
      <c r="B144" s="48"/>
      <c r="C144" s="49"/>
      <c r="D144" s="44"/>
      <c r="E144" s="45"/>
      <c r="F144" s="46"/>
      <c r="G144" s="43"/>
      <c r="H144" s="43"/>
      <c r="I144" s="43"/>
    </row>
    <row r="145" spans="1:9" s="26" customFormat="1">
      <c r="A145" s="47"/>
      <c r="B145" s="48"/>
      <c r="C145" s="49"/>
      <c r="D145" s="44"/>
      <c r="E145" s="45"/>
      <c r="F145" s="46"/>
      <c r="G145" s="43"/>
      <c r="H145" s="43"/>
      <c r="I145" s="43"/>
    </row>
    <row r="146" spans="1:9" s="26" customFormat="1">
      <c r="A146" s="47"/>
      <c r="B146" s="48"/>
      <c r="C146" s="49"/>
      <c r="D146" s="44"/>
      <c r="E146" s="45"/>
      <c r="F146" s="46"/>
      <c r="G146" s="43"/>
      <c r="H146" s="43"/>
      <c r="I146" s="43"/>
    </row>
    <row r="147" spans="1:9" s="26" customFormat="1">
      <c r="A147" s="47"/>
      <c r="B147" s="48"/>
      <c r="C147" s="49"/>
      <c r="D147" s="44"/>
      <c r="E147" s="45"/>
      <c r="F147" s="46"/>
      <c r="G147" s="43"/>
      <c r="H147" s="43"/>
      <c r="I147" s="43"/>
    </row>
    <row r="148" spans="1:9" s="26" customFormat="1">
      <c r="A148" s="47"/>
      <c r="B148" s="48"/>
      <c r="C148" s="49"/>
      <c r="D148" s="44"/>
      <c r="E148" s="45"/>
      <c r="F148" s="46"/>
      <c r="G148" s="43"/>
      <c r="H148" s="43"/>
      <c r="I148" s="43"/>
    </row>
    <row r="149" spans="1:9" s="26" customFormat="1">
      <c r="A149" s="47"/>
      <c r="B149" s="48"/>
      <c r="C149" s="49"/>
      <c r="D149" s="44"/>
      <c r="E149" s="45"/>
      <c r="F149" s="46"/>
      <c r="G149" s="43"/>
      <c r="H149" s="43"/>
      <c r="I149" s="43"/>
    </row>
    <row r="150" spans="1:9" s="26" customFormat="1">
      <c r="A150" s="47"/>
      <c r="B150" s="48"/>
      <c r="C150" s="49"/>
      <c r="D150" s="44"/>
      <c r="E150" s="45"/>
      <c r="F150" s="46"/>
      <c r="G150" s="43"/>
      <c r="H150" s="43"/>
      <c r="I150" s="43"/>
    </row>
    <row r="151" spans="1:9" s="26" customFormat="1">
      <c r="A151" s="47"/>
      <c r="B151" s="48"/>
      <c r="C151" s="49"/>
      <c r="D151" s="44"/>
      <c r="E151" s="45"/>
      <c r="F151" s="46"/>
      <c r="G151" s="43"/>
      <c r="H151" s="43"/>
      <c r="I151" s="43"/>
    </row>
    <row r="152" spans="1:9" s="26" customFormat="1">
      <c r="A152" s="47"/>
      <c r="B152" s="48"/>
      <c r="C152" s="49"/>
      <c r="D152" s="44"/>
      <c r="E152" s="45"/>
      <c r="F152" s="46"/>
      <c r="G152" s="43"/>
      <c r="H152" s="43"/>
      <c r="I152" s="43"/>
    </row>
    <row r="153" spans="1:9" s="26" customFormat="1">
      <c r="A153" s="47"/>
      <c r="B153" s="48"/>
      <c r="C153" s="49"/>
      <c r="D153" s="44"/>
      <c r="E153" s="45"/>
      <c r="F153" s="46"/>
      <c r="G153" s="43"/>
      <c r="H153" s="43"/>
      <c r="I153" s="43"/>
    </row>
    <row r="154" spans="1:9" s="26" customFormat="1">
      <c r="A154" s="47"/>
      <c r="B154" s="48"/>
      <c r="C154" s="49"/>
      <c r="D154" s="44"/>
      <c r="E154" s="45"/>
      <c r="F154" s="46"/>
      <c r="G154" s="43"/>
      <c r="H154" s="43"/>
      <c r="I154" s="43"/>
    </row>
    <row r="155" spans="1:9" s="26" customFormat="1">
      <c r="A155" s="47"/>
      <c r="B155" s="48"/>
      <c r="C155" s="49"/>
      <c r="D155" s="44"/>
      <c r="E155" s="45"/>
      <c r="F155" s="46"/>
      <c r="G155" s="43"/>
      <c r="H155" s="43"/>
      <c r="I155" s="43"/>
    </row>
    <row r="156" spans="1:9" s="26" customFormat="1">
      <c r="A156" s="47"/>
      <c r="B156" s="48"/>
      <c r="C156" s="49"/>
      <c r="D156" s="44"/>
      <c r="E156" s="45"/>
      <c r="F156" s="46"/>
      <c r="G156" s="43"/>
      <c r="H156" s="43"/>
      <c r="I156" s="43"/>
    </row>
    <row r="157" spans="1:9" s="26" customFormat="1">
      <c r="A157" s="47"/>
      <c r="B157" s="48"/>
      <c r="C157" s="49"/>
      <c r="D157" s="44"/>
      <c r="E157" s="45"/>
      <c r="F157" s="46"/>
      <c r="G157" s="43"/>
      <c r="H157" s="43"/>
      <c r="I157" s="43"/>
    </row>
    <row r="158" spans="1:9" s="26" customFormat="1">
      <c r="A158" s="47"/>
      <c r="B158" s="48"/>
      <c r="C158" s="49"/>
      <c r="D158" s="44"/>
      <c r="E158" s="45"/>
      <c r="F158" s="46"/>
      <c r="G158" s="43"/>
      <c r="H158" s="43"/>
      <c r="I158" s="43"/>
    </row>
    <row r="159" spans="1:9" s="26" customFormat="1">
      <c r="A159" s="47"/>
      <c r="B159" s="48"/>
      <c r="C159" s="49"/>
      <c r="D159" s="44"/>
      <c r="E159" s="45"/>
      <c r="F159" s="46"/>
      <c r="G159" s="43"/>
      <c r="H159" s="43"/>
      <c r="I159" s="43"/>
    </row>
    <row r="160" spans="1:9" s="26" customFormat="1">
      <c r="A160" s="47"/>
      <c r="B160" s="48"/>
      <c r="C160" s="49"/>
      <c r="D160" s="44"/>
      <c r="E160" s="45"/>
      <c r="F160" s="46"/>
      <c r="G160" s="43"/>
      <c r="H160" s="43"/>
      <c r="I160" s="43"/>
    </row>
    <row r="161" spans="1:9" s="26" customFormat="1">
      <c r="A161" s="47"/>
      <c r="B161" s="48"/>
      <c r="C161" s="49"/>
      <c r="D161" s="44"/>
      <c r="E161" s="45"/>
      <c r="F161" s="46"/>
      <c r="G161" s="43"/>
      <c r="H161" s="43"/>
      <c r="I161" s="43"/>
    </row>
    <row r="162" spans="1:9" s="26" customFormat="1">
      <c r="A162" s="47"/>
      <c r="B162" s="48"/>
      <c r="C162" s="49"/>
      <c r="D162" s="44"/>
      <c r="E162" s="45"/>
      <c r="F162" s="46"/>
      <c r="G162" s="43"/>
      <c r="H162" s="43"/>
      <c r="I162" s="43"/>
    </row>
    <row r="163" spans="1:9" s="26" customFormat="1">
      <c r="A163" s="47"/>
      <c r="B163" s="48"/>
      <c r="C163" s="49"/>
      <c r="D163" s="44"/>
      <c r="E163" s="45"/>
      <c r="F163" s="46"/>
      <c r="G163" s="43"/>
      <c r="H163" s="43"/>
      <c r="I163" s="43"/>
    </row>
    <row r="164" spans="1:9" s="26" customFormat="1">
      <c r="A164" s="47"/>
      <c r="B164" s="48"/>
      <c r="C164" s="49"/>
      <c r="D164" s="44"/>
      <c r="E164" s="45"/>
      <c r="F164" s="46"/>
      <c r="G164" s="43"/>
      <c r="H164" s="43"/>
      <c r="I164" s="43"/>
    </row>
    <row r="165" spans="1:9" s="26" customFormat="1">
      <c r="A165" s="47"/>
      <c r="B165" s="48"/>
      <c r="C165" s="49"/>
      <c r="D165" s="44"/>
      <c r="E165" s="45"/>
      <c r="F165" s="46"/>
      <c r="G165" s="43"/>
      <c r="H165" s="43"/>
      <c r="I165" s="43"/>
    </row>
    <row r="166" spans="1:9" s="26" customFormat="1">
      <c r="A166" s="47"/>
      <c r="B166" s="48"/>
      <c r="C166" s="49"/>
      <c r="D166" s="44"/>
      <c r="E166" s="45"/>
      <c r="F166" s="46"/>
      <c r="G166" s="43"/>
      <c r="H166" s="43"/>
      <c r="I166" s="43"/>
    </row>
    <row r="167" spans="1:9" s="26" customFormat="1">
      <c r="A167" s="47"/>
      <c r="B167" s="48"/>
      <c r="C167" s="49"/>
      <c r="D167" s="44"/>
      <c r="E167" s="45"/>
      <c r="F167" s="46"/>
      <c r="G167" s="43"/>
      <c r="H167" s="43"/>
      <c r="I167" s="43"/>
    </row>
    <row r="168" spans="1:9" s="26" customFormat="1">
      <c r="A168" s="47"/>
      <c r="B168" s="48"/>
      <c r="C168" s="49"/>
      <c r="D168" s="44"/>
      <c r="E168" s="45"/>
      <c r="F168" s="46"/>
      <c r="G168" s="43"/>
      <c r="H168" s="43"/>
      <c r="I168" s="43"/>
    </row>
    <row r="169" spans="1:9" s="26" customFormat="1">
      <c r="A169" s="47"/>
      <c r="B169" s="48"/>
      <c r="C169" s="49"/>
      <c r="D169" s="44"/>
      <c r="E169" s="45"/>
      <c r="F169" s="46"/>
      <c r="G169" s="43"/>
      <c r="H169" s="43"/>
      <c r="I169" s="43"/>
    </row>
    <row r="170" spans="1:9" s="26" customFormat="1">
      <c r="A170" s="47"/>
      <c r="B170" s="48"/>
      <c r="C170" s="49"/>
      <c r="D170" s="44"/>
      <c r="E170" s="45"/>
      <c r="F170" s="46"/>
      <c r="G170" s="43"/>
      <c r="H170" s="43"/>
      <c r="I170" s="43"/>
    </row>
    <row r="171" spans="1:9" s="26" customFormat="1">
      <c r="A171" s="47"/>
      <c r="B171" s="48"/>
      <c r="C171" s="49"/>
      <c r="D171" s="44"/>
      <c r="E171" s="45"/>
      <c r="F171" s="46"/>
      <c r="G171" s="43"/>
      <c r="H171" s="43"/>
      <c r="I171" s="43"/>
    </row>
    <row r="172" spans="1:9" s="26" customFormat="1">
      <c r="A172" s="47"/>
      <c r="B172" s="48"/>
      <c r="C172" s="49"/>
      <c r="D172" s="44"/>
      <c r="E172" s="45"/>
      <c r="F172" s="46"/>
      <c r="G172" s="43"/>
      <c r="H172" s="43"/>
      <c r="I172" s="43"/>
    </row>
    <row r="173" spans="1:9" s="26" customFormat="1">
      <c r="A173" s="47"/>
      <c r="B173" s="48"/>
      <c r="C173" s="49"/>
      <c r="D173" s="44"/>
      <c r="E173" s="45"/>
      <c r="F173" s="46"/>
      <c r="G173" s="43"/>
      <c r="H173" s="43"/>
      <c r="I173" s="43"/>
    </row>
    <row r="174" spans="1:9" s="26" customFormat="1">
      <c r="A174" s="47"/>
      <c r="B174" s="48"/>
      <c r="C174" s="49"/>
      <c r="D174" s="44"/>
      <c r="E174" s="45"/>
      <c r="F174" s="46"/>
      <c r="G174" s="43"/>
      <c r="H174" s="43"/>
      <c r="I174" s="43"/>
    </row>
    <row r="175" spans="1:9" s="26" customFormat="1">
      <c r="A175" s="47"/>
      <c r="B175" s="48"/>
      <c r="C175" s="49"/>
      <c r="D175" s="44"/>
      <c r="E175" s="45"/>
      <c r="F175" s="46"/>
      <c r="G175" s="43"/>
      <c r="H175" s="43"/>
      <c r="I175" s="43"/>
    </row>
    <row r="176" spans="1:9" s="26" customFormat="1">
      <c r="A176" s="47"/>
      <c r="B176" s="48"/>
      <c r="C176" s="49"/>
      <c r="D176" s="44"/>
      <c r="E176" s="45"/>
      <c r="F176" s="46"/>
      <c r="G176" s="43"/>
      <c r="H176" s="43"/>
      <c r="I176" s="43"/>
    </row>
    <row r="177" spans="1:9" s="26" customFormat="1">
      <c r="A177" s="47"/>
      <c r="B177" s="48"/>
      <c r="C177" s="49"/>
      <c r="D177" s="44"/>
      <c r="E177" s="45"/>
      <c r="F177" s="46"/>
      <c r="G177" s="43"/>
      <c r="H177" s="43"/>
      <c r="I177" s="43"/>
    </row>
    <row r="178" spans="1:9" s="26" customFormat="1">
      <c r="A178" s="47"/>
      <c r="B178" s="48"/>
      <c r="C178" s="49"/>
      <c r="D178" s="44"/>
      <c r="E178" s="45"/>
      <c r="F178" s="46"/>
      <c r="G178" s="43"/>
      <c r="H178" s="43"/>
      <c r="I178" s="43"/>
    </row>
    <row r="179" spans="1:9" s="26" customFormat="1">
      <c r="A179" s="47"/>
      <c r="B179" s="48"/>
      <c r="C179" s="49"/>
      <c r="D179" s="44"/>
      <c r="E179" s="45"/>
      <c r="F179" s="46"/>
      <c r="G179" s="43"/>
      <c r="H179" s="43"/>
      <c r="I179" s="43"/>
    </row>
    <row r="180" spans="1:9" s="26" customFormat="1">
      <c r="A180" s="47"/>
      <c r="B180" s="48"/>
      <c r="C180" s="49"/>
      <c r="D180" s="44"/>
      <c r="E180" s="45"/>
      <c r="F180" s="46"/>
      <c r="G180" s="43"/>
      <c r="H180" s="43"/>
      <c r="I180" s="43"/>
    </row>
    <row r="181" spans="1:9" s="26" customFormat="1">
      <c r="A181" s="47"/>
      <c r="B181" s="48"/>
      <c r="C181" s="49"/>
      <c r="D181" s="44"/>
      <c r="E181" s="45"/>
      <c r="F181" s="46"/>
      <c r="G181" s="43"/>
      <c r="H181" s="43"/>
      <c r="I181" s="43"/>
    </row>
    <row r="182" spans="1:9" s="26" customFormat="1">
      <c r="A182" s="47"/>
      <c r="B182" s="48"/>
      <c r="C182" s="49"/>
      <c r="D182" s="44"/>
      <c r="E182" s="45"/>
      <c r="F182" s="46"/>
      <c r="G182" s="43"/>
      <c r="H182" s="43"/>
      <c r="I182" s="43"/>
    </row>
    <row r="183" spans="1:9" s="26" customFormat="1">
      <c r="A183" s="47"/>
      <c r="B183" s="48"/>
      <c r="C183" s="49"/>
      <c r="D183" s="44"/>
      <c r="E183" s="45"/>
      <c r="F183" s="46"/>
      <c r="G183" s="43"/>
      <c r="H183" s="43"/>
      <c r="I183" s="43"/>
    </row>
    <row r="184" spans="1:9" s="26" customFormat="1">
      <c r="A184" s="47"/>
      <c r="B184" s="48"/>
      <c r="C184" s="49"/>
      <c r="D184" s="44"/>
      <c r="E184" s="45"/>
      <c r="F184" s="46"/>
      <c r="G184" s="43"/>
      <c r="H184" s="43"/>
      <c r="I184" s="43"/>
    </row>
    <row r="185" spans="1:9" s="26" customFormat="1">
      <c r="A185" s="47"/>
      <c r="B185" s="48"/>
      <c r="C185" s="49"/>
      <c r="D185" s="44"/>
      <c r="E185" s="45"/>
      <c r="F185" s="46"/>
      <c r="G185" s="43"/>
      <c r="H185" s="43"/>
      <c r="I185" s="43"/>
    </row>
    <row r="186" spans="1:9" s="26" customFormat="1">
      <c r="A186" s="47"/>
      <c r="B186" s="48"/>
      <c r="C186" s="49"/>
      <c r="D186" s="44"/>
      <c r="E186" s="45"/>
      <c r="F186" s="46"/>
      <c r="G186" s="43"/>
      <c r="H186" s="43"/>
      <c r="I186" s="43"/>
    </row>
    <row r="187" spans="1:9" s="26" customFormat="1">
      <c r="A187" s="47"/>
      <c r="B187" s="48"/>
      <c r="C187" s="49"/>
      <c r="D187" s="44"/>
      <c r="E187" s="45"/>
      <c r="F187" s="46"/>
      <c r="G187" s="43"/>
      <c r="H187" s="43"/>
      <c r="I187" s="43"/>
    </row>
    <row r="188" spans="1:9" s="26" customFormat="1">
      <c r="A188" s="47"/>
      <c r="B188" s="48"/>
      <c r="C188" s="49"/>
      <c r="D188" s="44"/>
      <c r="E188" s="45"/>
      <c r="F188" s="46"/>
      <c r="G188" s="43"/>
      <c r="H188" s="43"/>
      <c r="I188" s="43"/>
    </row>
    <row r="189" spans="1:9" s="26" customFormat="1">
      <c r="A189" s="47"/>
      <c r="B189" s="48"/>
      <c r="C189" s="49"/>
      <c r="D189" s="44"/>
      <c r="E189" s="45"/>
      <c r="F189" s="46"/>
      <c r="G189" s="43"/>
      <c r="H189" s="43"/>
      <c r="I189" s="43"/>
    </row>
    <row r="190" spans="1:9" s="26" customFormat="1">
      <c r="A190" s="47"/>
      <c r="B190" s="48"/>
      <c r="C190" s="49"/>
      <c r="D190" s="44"/>
      <c r="E190" s="45"/>
      <c r="F190" s="46"/>
      <c r="G190" s="43"/>
      <c r="H190" s="43"/>
      <c r="I190" s="43"/>
    </row>
    <row r="191" spans="1:9" s="26" customFormat="1">
      <c r="A191" s="47"/>
      <c r="B191" s="48"/>
      <c r="C191" s="49"/>
      <c r="D191" s="44"/>
      <c r="E191" s="45"/>
      <c r="F191" s="46"/>
      <c r="G191" s="43"/>
      <c r="H191" s="43"/>
      <c r="I191" s="43"/>
    </row>
    <row r="192" spans="1:9" s="26" customFormat="1">
      <c r="A192" s="47"/>
      <c r="B192" s="48"/>
      <c r="C192" s="49"/>
      <c r="D192" s="44"/>
      <c r="E192" s="45"/>
      <c r="F192" s="46"/>
      <c r="G192" s="43"/>
      <c r="H192" s="43"/>
      <c r="I192" s="43"/>
    </row>
    <row r="193" spans="1:9" s="26" customFormat="1">
      <c r="A193" s="47"/>
      <c r="B193" s="48"/>
      <c r="C193" s="49"/>
      <c r="D193" s="44"/>
      <c r="E193" s="45"/>
      <c r="F193" s="46"/>
      <c r="G193" s="43"/>
      <c r="H193" s="43"/>
      <c r="I193" s="43"/>
    </row>
    <row r="194" spans="1:9" s="26" customFormat="1">
      <c r="A194" s="47"/>
      <c r="B194" s="48"/>
      <c r="C194" s="49"/>
      <c r="D194" s="44"/>
      <c r="E194" s="45"/>
      <c r="F194" s="46"/>
      <c r="G194" s="43"/>
      <c r="H194" s="43"/>
      <c r="I194" s="43"/>
    </row>
    <row r="195" spans="1:9" s="26" customFormat="1">
      <c r="A195" s="47"/>
      <c r="B195" s="48"/>
      <c r="C195" s="49"/>
      <c r="D195" s="44"/>
      <c r="E195" s="45"/>
      <c r="F195" s="46"/>
      <c r="G195" s="43"/>
      <c r="H195" s="43"/>
      <c r="I195" s="43"/>
    </row>
    <row r="196" spans="1:9" s="26" customFormat="1">
      <c r="A196" s="47"/>
      <c r="B196" s="48"/>
      <c r="C196" s="49"/>
      <c r="D196" s="44"/>
      <c r="E196" s="45"/>
      <c r="F196" s="46"/>
      <c r="G196" s="43"/>
      <c r="H196" s="43"/>
      <c r="I196" s="43"/>
    </row>
    <row r="197" spans="1:9" s="26" customFormat="1">
      <c r="A197" s="47"/>
      <c r="B197" s="48"/>
      <c r="C197" s="49"/>
      <c r="D197" s="44"/>
      <c r="E197" s="45"/>
      <c r="F197" s="46"/>
      <c r="G197" s="43"/>
      <c r="H197" s="43"/>
      <c r="I197" s="43"/>
    </row>
    <row r="198" spans="1:9" s="26" customFormat="1">
      <c r="A198" s="47"/>
      <c r="B198" s="48"/>
      <c r="C198" s="49"/>
      <c r="D198" s="44"/>
      <c r="E198" s="45"/>
      <c r="F198" s="46"/>
      <c r="G198" s="43"/>
      <c r="H198" s="43"/>
      <c r="I198" s="43"/>
    </row>
    <row r="199" spans="1:9" s="26" customFormat="1">
      <c r="A199" s="47"/>
      <c r="B199" s="48"/>
      <c r="C199" s="49"/>
      <c r="D199" s="44"/>
      <c r="E199" s="45"/>
      <c r="F199" s="46"/>
      <c r="G199" s="43"/>
      <c r="H199" s="43"/>
      <c r="I199" s="43"/>
    </row>
    <row r="200" spans="1:9" s="26" customFormat="1">
      <c r="A200" s="47"/>
      <c r="B200" s="48"/>
      <c r="C200" s="49"/>
      <c r="D200" s="44"/>
      <c r="E200" s="45"/>
      <c r="F200" s="46"/>
      <c r="G200" s="43"/>
      <c r="H200" s="43"/>
      <c r="I200" s="43"/>
    </row>
    <row r="201" spans="1:9" s="26" customFormat="1">
      <c r="A201" s="47"/>
      <c r="B201" s="48"/>
      <c r="C201" s="49"/>
      <c r="D201" s="44"/>
      <c r="E201" s="45"/>
      <c r="F201" s="46"/>
      <c r="G201" s="43"/>
      <c r="H201" s="43"/>
      <c r="I201" s="43"/>
    </row>
    <row r="202" spans="1:9" s="26" customFormat="1">
      <c r="A202" s="47"/>
      <c r="B202" s="48"/>
      <c r="C202" s="49"/>
      <c r="D202" s="44"/>
      <c r="E202" s="45"/>
      <c r="F202" s="46"/>
      <c r="G202" s="43"/>
      <c r="H202" s="43"/>
      <c r="I202" s="43"/>
    </row>
    <row r="203" spans="1:9" s="26" customFormat="1">
      <c r="A203" s="47"/>
      <c r="B203" s="48"/>
      <c r="C203" s="49"/>
      <c r="D203" s="44"/>
      <c r="E203" s="45"/>
      <c r="F203" s="46"/>
      <c r="G203" s="43"/>
      <c r="H203" s="43"/>
      <c r="I203" s="43"/>
    </row>
    <row r="204" spans="1:9" s="26" customFormat="1">
      <c r="A204" s="47"/>
      <c r="B204" s="48"/>
      <c r="C204" s="49"/>
      <c r="D204" s="44"/>
      <c r="E204" s="45"/>
      <c r="F204" s="46"/>
      <c r="G204" s="43"/>
      <c r="H204" s="43"/>
      <c r="I204" s="43"/>
    </row>
    <row r="205" spans="1:9" s="26" customFormat="1">
      <c r="A205" s="47"/>
      <c r="B205" s="48"/>
      <c r="C205" s="49"/>
      <c r="D205" s="44"/>
      <c r="E205" s="45"/>
      <c r="F205" s="46"/>
      <c r="G205" s="43"/>
      <c r="H205" s="43"/>
      <c r="I205" s="43"/>
    </row>
    <row r="206" spans="1:9" s="26" customFormat="1">
      <c r="A206" s="47"/>
      <c r="B206" s="48"/>
      <c r="C206" s="49"/>
      <c r="D206" s="44"/>
      <c r="E206" s="45"/>
      <c r="F206" s="46"/>
      <c r="G206" s="43"/>
      <c r="H206" s="43"/>
      <c r="I206" s="43"/>
    </row>
    <row r="207" spans="1:9" s="26" customFormat="1">
      <c r="A207" s="47"/>
      <c r="B207" s="48"/>
      <c r="C207" s="49"/>
      <c r="D207" s="44"/>
      <c r="E207" s="45"/>
      <c r="F207" s="46"/>
      <c r="G207" s="43"/>
      <c r="H207" s="43"/>
      <c r="I207" s="43"/>
    </row>
    <row r="208" spans="1:9" s="26" customFormat="1">
      <c r="A208" s="47"/>
      <c r="B208" s="48"/>
      <c r="C208" s="49"/>
      <c r="D208" s="44"/>
      <c r="E208" s="45"/>
      <c r="F208" s="46"/>
      <c r="G208" s="43"/>
      <c r="H208" s="43"/>
      <c r="I208" s="43"/>
    </row>
    <row r="209" spans="1:9" s="26" customFormat="1">
      <c r="A209" s="47"/>
      <c r="B209" s="48"/>
      <c r="C209" s="49"/>
      <c r="D209" s="44"/>
      <c r="E209" s="45"/>
      <c r="F209" s="46"/>
      <c r="G209" s="43"/>
      <c r="H209" s="43"/>
      <c r="I209" s="43"/>
    </row>
    <row r="210" spans="1:9" s="26" customFormat="1">
      <c r="A210" s="47"/>
      <c r="B210" s="48"/>
      <c r="C210" s="49"/>
      <c r="D210" s="44"/>
      <c r="E210" s="45"/>
      <c r="F210" s="46"/>
      <c r="G210" s="43"/>
      <c r="H210" s="43"/>
      <c r="I210" s="43"/>
    </row>
    <row r="211" spans="1:9" s="26" customFormat="1">
      <c r="A211" s="47"/>
      <c r="B211" s="48"/>
      <c r="C211" s="49"/>
      <c r="D211" s="44"/>
      <c r="E211" s="45"/>
      <c r="F211" s="46"/>
      <c r="G211" s="43"/>
      <c r="H211" s="43"/>
      <c r="I211" s="43"/>
    </row>
    <row r="212" spans="1:9" s="26" customFormat="1">
      <c r="A212" s="47"/>
      <c r="B212" s="48"/>
      <c r="C212" s="49"/>
      <c r="D212" s="44"/>
      <c r="E212" s="45"/>
      <c r="F212" s="46"/>
      <c r="G212" s="43"/>
      <c r="H212" s="43"/>
      <c r="I212" s="43"/>
    </row>
    <row r="213" spans="1:9" s="26" customFormat="1">
      <c r="A213" s="47"/>
      <c r="B213" s="48"/>
      <c r="C213" s="49"/>
      <c r="D213" s="44"/>
      <c r="E213" s="45"/>
      <c r="F213" s="46"/>
      <c r="G213" s="43"/>
      <c r="H213" s="43"/>
      <c r="I213" s="43"/>
    </row>
    <row r="214" spans="1:9" s="26" customFormat="1">
      <c r="A214" s="47"/>
      <c r="B214" s="48"/>
      <c r="C214" s="49"/>
      <c r="D214" s="44"/>
      <c r="E214" s="45"/>
      <c r="F214" s="46"/>
      <c r="G214" s="43"/>
      <c r="H214" s="43"/>
      <c r="I214" s="43"/>
    </row>
    <row r="215" spans="1:9" s="26" customFormat="1">
      <c r="A215" s="47"/>
      <c r="B215" s="48"/>
      <c r="C215" s="49"/>
      <c r="D215" s="44"/>
      <c r="E215" s="45"/>
      <c r="F215" s="46"/>
      <c r="G215" s="43"/>
      <c r="H215" s="43"/>
      <c r="I215" s="43"/>
    </row>
    <row r="216" spans="1:9" s="26" customFormat="1">
      <c r="A216" s="47"/>
      <c r="B216" s="48"/>
      <c r="C216" s="49"/>
      <c r="D216" s="44"/>
      <c r="E216" s="45"/>
      <c r="F216" s="46"/>
      <c r="G216" s="43"/>
      <c r="H216" s="43"/>
      <c r="I216" s="43"/>
    </row>
    <row r="217" spans="1:9" s="26" customFormat="1">
      <c r="A217" s="47"/>
      <c r="B217" s="48"/>
      <c r="C217" s="49"/>
      <c r="D217" s="44"/>
      <c r="E217" s="45"/>
      <c r="F217" s="46"/>
      <c r="G217" s="43"/>
      <c r="H217" s="43"/>
      <c r="I217" s="43"/>
    </row>
    <row r="218" spans="1:9" s="26" customFormat="1">
      <c r="A218" s="47"/>
      <c r="B218" s="48"/>
      <c r="C218" s="49"/>
      <c r="D218" s="44"/>
      <c r="E218" s="45"/>
      <c r="F218" s="46"/>
      <c r="G218" s="43"/>
      <c r="H218" s="43"/>
      <c r="I218" s="43"/>
    </row>
    <row r="219" spans="1:9" s="26" customFormat="1">
      <c r="A219" s="47"/>
      <c r="B219" s="48"/>
      <c r="C219" s="49"/>
      <c r="D219" s="44"/>
      <c r="E219" s="45"/>
      <c r="F219" s="46"/>
      <c r="G219" s="43"/>
      <c r="H219" s="43"/>
      <c r="I219" s="43"/>
    </row>
    <row r="220" spans="1:9" s="26" customFormat="1">
      <c r="A220" s="47"/>
      <c r="B220" s="48"/>
      <c r="C220" s="49"/>
      <c r="D220" s="44"/>
      <c r="E220" s="45"/>
      <c r="F220" s="46"/>
      <c r="G220" s="43"/>
      <c r="H220" s="43"/>
      <c r="I220" s="43"/>
    </row>
    <row r="221" spans="1:9" s="26" customFormat="1">
      <c r="A221" s="47"/>
      <c r="B221" s="48"/>
      <c r="C221" s="49"/>
      <c r="D221" s="44"/>
      <c r="E221" s="45"/>
      <c r="F221" s="46"/>
      <c r="G221" s="43"/>
      <c r="H221" s="43"/>
      <c r="I221" s="43"/>
    </row>
    <row r="222" spans="1:9" s="26" customFormat="1">
      <c r="A222" s="47"/>
      <c r="B222" s="48"/>
      <c r="C222" s="49"/>
      <c r="D222" s="44"/>
      <c r="E222" s="45"/>
      <c r="F222" s="46"/>
      <c r="G222" s="43"/>
      <c r="H222" s="43"/>
      <c r="I222" s="43"/>
    </row>
    <row r="223" spans="1:9" s="26" customFormat="1">
      <c r="A223" s="47"/>
      <c r="B223" s="48"/>
      <c r="C223" s="49"/>
      <c r="D223" s="44"/>
      <c r="E223" s="45"/>
      <c r="F223" s="46"/>
      <c r="G223" s="43"/>
      <c r="H223" s="43"/>
      <c r="I223" s="43"/>
    </row>
    <row r="224" spans="1:9" s="26" customFormat="1">
      <c r="A224" s="47"/>
      <c r="B224" s="48"/>
      <c r="C224" s="49"/>
      <c r="D224" s="44"/>
      <c r="E224" s="45"/>
      <c r="F224" s="46"/>
      <c r="G224" s="43"/>
      <c r="H224" s="43"/>
      <c r="I224" s="43"/>
    </row>
    <row r="225" spans="1:9" s="26" customFormat="1">
      <c r="A225" s="47"/>
      <c r="B225" s="48"/>
      <c r="C225" s="49"/>
      <c r="D225" s="44"/>
      <c r="E225" s="45"/>
      <c r="F225" s="46"/>
      <c r="G225" s="43"/>
      <c r="H225" s="43"/>
      <c r="I225" s="43"/>
    </row>
    <row r="226" spans="1:9" s="26" customFormat="1">
      <c r="A226" s="47"/>
      <c r="B226" s="48"/>
      <c r="C226" s="49"/>
      <c r="D226" s="44"/>
      <c r="E226" s="45"/>
      <c r="F226" s="46"/>
      <c r="G226" s="43"/>
      <c r="H226" s="43"/>
      <c r="I226" s="43"/>
    </row>
    <row r="227" spans="1:9" s="26" customFormat="1">
      <c r="A227" s="47"/>
      <c r="B227" s="48"/>
      <c r="C227" s="49"/>
      <c r="D227" s="44"/>
      <c r="E227" s="45"/>
      <c r="F227" s="46"/>
      <c r="G227" s="43"/>
      <c r="H227" s="43"/>
      <c r="I227" s="43"/>
    </row>
    <row r="228" spans="1:9" s="26" customFormat="1">
      <c r="A228" s="47"/>
      <c r="B228" s="48"/>
      <c r="C228" s="49"/>
      <c r="D228" s="44"/>
      <c r="E228" s="45"/>
      <c r="F228" s="46"/>
      <c r="G228" s="43"/>
      <c r="H228" s="43"/>
      <c r="I228" s="43"/>
    </row>
    <row r="229" spans="1:9" s="26" customFormat="1">
      <c r="A229" s="47"/>
      <c r="B229" s="48"/>
      <c r="C229" s="49"/>
      <c r="D229" s="44"/>
      <c r="E229" s="45"/>
      <c r="F229" s="46"/>
      <c r="G229" s="43"/>
      <c r="H229" s="43"/>
      <c r="I229" s="43"/>
    </row>
    <row r="230" spans="1:9" s="26" customFormat="1">
      <c r="A230" s="47"/>
      <c r="B230" s="48"/>
      <c r="C230" s="49"/>
      <c r="D230" s="44"/>
      <c r="E230" s="45"/>
      <c r="F230" s="46"/>
      <c r="G230" s="43"/>
      <c r="H230" s="43"/>
      <c r="I230" s="43"/>
    </row>
    <row r="231" spans="1:9" s="26" customFormat="1">
      <c r="A231" s="47"/>
      <c r="B231" s="48"/>
      <c r="C231" s="49"/>
      <c r="D231" s="44"/>
      <c r="E231" s="45"/>
      <c r="F231" s="46"/>
      <c r="G231" s="43"/>
      <c r="H231" s="43"/>
      <c r="I231" s="43"/>
    </row>
    <row r="232" spans="1:9" s="26" customFormat="1">
      <c r="A232" s="47"/>
      <c r="B232" s="48"/>
      <c r="C232" s="49"/>
      <c r="D232" s="44"/>
      <c r="E232" s="45"/>
      <c r="F232" s="46"/>
      <c r="G232" s="43"/>
      <c r="H232" s="43"/>
      <c r="I232" s="43"/>
    </row>
    <row r="233" spans="1:9" s="26" customFormat="1">
      <c r="A233" s="47"/>
      <c r="B233" s="48"/>
      <c r="C233" s="49"/>
      <c r="D233" s="44"/>
      <c r="E233" s="45"/>
      <c r="F233" s="46"/>
      <c r="G233" s="43"/>
      <c r="H233" s="43"/>
      <c r="I233" s="43"/>
    </row>
    <row r="234" spans="1:9" s="26" customFormat="1">
      <c r="A234" s="47"/>
      <c r="B234" s="48"/>
      <c r="C234" s="49"/>
      <c r="D234" s="44"/>
      <c r="E234" s="45"/>
      <c r="F234" s="46"/>
      <c r="G234" s="43"/>
      <c r="H234" s="43"/>
      <c r="I234" s="43"/>
    </row>
    <row r="235" spans="1:9" s="26" customFormat="1">
      <c r="A235" s="47"/>
      <c r="B235" s="48"/>
      <c r="C235" s="49"/>
      <c r="D235" s="44"/>
      <c r="E235" s="45"/>
      <c r="F235" s="46"/>
      <c r="G235" s="43"/>
      <c r="H235" s="43"/>
      <c r="I235" s="43"/>
    </row>
    <row r="236" spans="1:9" s="26" customFormat="1">
      <c r="A236" s="47"/>
      <c r="B236" s="48"/>
      <c r="C236" s="49"/>
      <c r="D236" s="44"/>
      <c r="E236" s="45"/>
      <c r="F236" s="46"/>
      <c r="G236" s="43"/>
      <c r="H236" s="43"/>
      <c r="I236" s="43"/>
    </row>
    <row r="237" spans="1:9" s="26" customFormat="1">
      <c r="A237" s="47"/>
      <c r="B237" s="48"/>
      <c r="C237" s="49"/>
      <c r="D237" s="44"/>
      <c r="E237" s="45"/>
      <c r="F237" s="46"/>
      <c r="G237" s="43"/>
      <c r="H237" s="43"/>
      <c r="I237" s="43"/>
    </row>
    <row r="238" spans="1:9" s="26" customFormat="1">
      <c r="A238" s="47"/>
      <c r="B238" s="48"/>
      <c r="C238" s="49"/>
      <c r="D238" s="44"/>
      <c r="E238" s="45"/>
      <c r="F238" s="46"/>
      <c r="G238" s="43"/>
      <c r="H238" s="43"/>
      <c r="I238" s="43"/>
    </row>
    <row r="239" spans="1:9" s="26" customFormat="1">
      <c r="A239" s="47"/>
      <c r="B239" s="48"/>
      <c r="C239" s="49"/>
      <c r="D239" s="44"/>
      <c r="E239" s="45"/>
      <c r="F239" s="46"/>
      <c r="G239" s="43"/>
      <c r="H239" s="43"/>
      <c r="I239" s="43"/>
    </row>
    <row r="240" spans="1:9" s="26" customFormat="1">
      <c r="A240" s="47"/>
      <c r="B240" s="48"/>
      <c r="C240" s="49"/>
      <c r="D240" s="44"/>
      <c r="E240" s="45"/>
      <c r="F240" s="46"/>
      <c r="G240" s="43"/>
      <c r="H240" s="43"/>
      <c r="I240" s="43"/>
    </row>
    <row r="241" spans="1:9" s="26" customFormat="1">
      <c r="A241" s="47"/>
      <c r="B241" s="48"/>
      <c r="C241" s="49"/>
      <c r="D241" s="44"/>
      <c r="E241" s="45"/>
      <c r="F241" s="46"/>
      <c r="G241" s="43"/>
      <c r="H241" s="43"/>
      <c r="I241" s="43"/>
    </row>
    <row r="242" spans="1:9" s="26" customFormat="1">
      <c r="A242" s="47"/>
      <c r="B242" s="48"/>
      <c r="C242" s="49"/>
      <c r="D242" s="44"/>
      <c r="E242" s="45"/>
      <c r="F242" s="46"/>
      <c r="G242" s="43"/>
      <c r="H242" s="43"/>
      <c r="I242" s="43"/>
    </row>
    <row r="243" spans="1:9" s="26" customFormat="1">
      <c r="A243" s="47"/>
      <c r="B243" s="48"/>
      <c r="C243" s="49"/>
      <c r="D243" s="44"/>
      <c r="E243" s="45"/>
      <c r="F243" s="46"/>
      <c r="G243" s="43"/>
      <c r="H243" s="43"/>
      <c r="I243" s="43"/>
    </row>
    <row r="244" spans="1:9" s="26" customFormat="1">
      <c r="A244" s="47"/>
      <c r="B244" s="48"/>
      <c r="C244" s="49"/>
      <c r="D244" s="44"/>
      <c r="E244" s="45"/>
      <c r="F244" s="46"/>
      <c r="G244" s="43"/>
      <c r="H244" s="43"/>
      <c r="I244" s="43"/>
    </row>
    <row r="245" spans="1:9" s="26" customFormat="1">
      <c r="A245" s="47"/>
      <c r="B245" s="48"/>
      <c r="C245" s="49"/>
      <c r="D245" s="44"/>
      <c r="E245" s="45"/>
      <c r="F245" s="46"/>
      <c r="G245" s="43"/>
      <c r="H245" s="43"/>
      <c r="I245" s="43"/>
    </row>
    <row r="246" spans="1:9" s="26" customFormat="1">
      <c r="A246" s="47"/>
      <c r="B246" s="48"/>
      <c r="C246" s="49"/>
      <c r="D246" s="44"/>
      <c r="E246" s="45"/>
      <c r="F246" s="46"/>
      <c r="G246" s="43"/>
      <c r="H246" s="43"/>
      <c r="I246" s="43"/>
    </row>
    <row r="247" spans="1:9" s="26" customFormat="1">
      <c r="A247" s="47"/>
      <c r="B247" s="48"/>
      <c r="C247" s="49"/>
      <c r="D247" s="44"/>
      <c r="E247" s="45"/>
      <c r="F247" s="46"/>
      <c r="G247" s="43"/>
      <c r="H247" s="43"/>
      <c r="I247" s="43"/>
    </row>
    <row r="248" spans="1:9" s="26" customFormat="1">
      <c r="A248" s="47"/>
      <c r="B248" s="48"/>
      <c r="C248" s="49"/>
      <c r="D248" s="44"/>
      <c r="E248" s="45"/>
      <c r="F248" s="46"/>
      <c r="G248" s="43"/>
      <c r="H248" s="43"/>
      <c r="I248" s="43"/>
    </row>
    <row r="249" spans="1:9" s="26" customFormat="1">
      <c r="A249" s="47"/>
      <c r="B249" s="48"/>
      <c r="C249" s="49"/>
      <c r="D249" s="44"/>
      <c r="E249" s="45"/>
      <c r="F249" s="46"/>
      <c r="G249" s="43"/>
      <c r="H249" s="43"/>
      <c r="I249" s="43"/>
    </row>
    <row r="250" spans="1:9" s="26" customFormat="1">
      <c r="A250" s="47"/>
      <c r="B250" s="48"/>
      <c r="C250" s="49"/>
      <c r="D250" s="44"/>
      <c r="E250" s="45"/>
      <c r="F250" s="46"/>
      <c r="G250" s="43"/>
      <c r="H250" s="43"/>
      <c r="I250" s="43"/>
    </row>
    <row r="251" spans="1:9" s="26" customFormat="1">
      <c r="A251" s="47"/>
      <c r="B251" s="48"/>
      <c r="C251" s="49"/>
      <c r="D251" s="44"/>
      <c r="E251" s="45"/>
      <c r="F251" s="46"/>
      <c r="G251" s="43"/>
      <c r="H251" s="43"/>
      <c r="I251" s="43"/>
    </row>
    <row r="252" spans="1:9" s="26" customFormat="1">
      <c r="A252" s="47"/>
      <c r="B252" s="48"/>
      <c r="C252" s="49"/>
      <c r="D252" s="44"/>
      <c r="E252" s="45"/>
      <c r="F252" s="46"/>
      <c r="G252" s="43"/>
      <c r="H252" s="43"/>
      <c r="I252" s="43"/>
    </row>
    <row r="253" spans="1:9" s="26" customFormat="1">
      <c r="A253" s="47"/>
      <c r="B253" s="48"/>
      <c r="C253" s="49"/>
      <c r="D253" s="44"/>
      <c r="E253" s="45"/>
      <c r="F253" s="46"/>
      <c r="G253" s="43"/>
      <c r="H253" s="43"/>
      <c r="I253" s="43"/>
    </row>
    <row r="254" spans="1:9" s="26" customFormat="1">
      <c r="A254" s="47"/>
      <c r="B254" s="48"/>
      <c r="C254" s="49"/>
      <c r="D254" s="44"/>
      <c r="E254" s="45"/>
      <c r="F254" s="46"/>
      <c r="G254" s="43"/>
      <c r="H254" s="43"/>
      <c r="I254" s="43"/>
    </row>
    <row r="255" spans="1:9" s="26" customFormat="1">
      <c r="A255" s="47"/>
      <c r="B255" s="48"/>
      <c r="C255" s="49"/>
      <c r="D255" s="44"/>
      <c r="E255" s="45"/>
      <c r="F255" s="46"/>
      <c r="G255" s="43"/>
      <c r="H255" s="43"/>
      <c r="I255" s="43"/>
    </row>
    <row r="256" spans="1:9" s="26" customFormat="1">
      <c r="A256" s="47"/>
      <c r="B256" s="48"/>
      <c r="C256" s="49"/>
      <c r="D256" s="44"/>
      <c r="E256" s="45"/>
      <c r="F256" s="46"/>
      <c r="G256" s="43"/>
      <c r="H256" s="43"/>
      <c r="I256" s="43"/>
    </row>
    <row r="257" spans="1:9" s="26" customFormat="1">
      <c r="A257" s="47"/>
      <c r="B257" s="48"/>
      <c r="C257" s="49"/>
      <c r="D257" s="44"/>
      <c r="E257" s="45"/>
      <c r="F257" s="46"/>
      <c r="G257" s="43"/>
      <c r="H257" s="43"/>
      <c r="I257" s="43"/>
    </row>
    <row r="258" spans="1:9" s="26" customFormat="1">
      <c r="A258" s="47"/>
      <c r="B258" s="48"/>
      <c r="C258" s="49"/>
      <c r="D258" s="44"/>
      <c r="E258" s="45"/>
      <c r="F258" s="46"/>
      <c r="G258" s="43"/>
      <c r="H258" s="43"/>
      <c r="I258" s="43"/>
    </row>
    <row r="259" spans="1:9" s="26" customFormat="1">
      <c r="A259" s="47"/>
      <c r="B259" s="48"/>
      <c r="C259" s="49"/>
      <c r="D259" s="44"/>
      <c r="E259" s="45"/>
      <c r="F259" s="46"/>
      <c r="G259" s="43"/>
      <c r="H259" s="43"/>
      <c r="I259" s="43"/>
    </row>
    <row r="260" spans="1:9" s="26" customFormat="1">
      <c r="A260" s="47"/>
      <c r="B260" s="48"/>
      <c r="C260" s="49"/>
      <c r="D260" s="44"/>
      <c r="E260" s="45"/>
      <c r="F260" s="46"/>
      <c r="G260" s="43"/>
      <c r="H260" s="43"/>
      <c r="I260" s="43"/>
    </row>
    <row r="261" spans="1:9" s="26" customFormat="1">
      <c r="A261" s="47"/>
      <c r="B261" s="48"/>
      <c r="C261" s="49"/>
      <c r="D261" s="44"/>
      <c r="E261" s="45"/>
      <c r="F261" s="46"/>
      <c r="G261" s="43"/>
      <c r="H261" s="43"/>
      <c r="I261" s="43"/>
    </row>
    <row r="262" spans="1:9" s="26" customFormat="1">
      <c r="A262" s="47"/>
      <c r="B262" s="48"/>
      <c r="C262" s="49"/>
      <c r="D262" s="44"/>
      <c r="E262" s="45"/>
      <c r="F262" s="46"/>
      <c r="G262" s="43"/>
      <c r="H262" s="43"/>
      <c r="I262" s="43"/>
    </row>
    <row r="263" spans="1:9" s="26" customFormat="1">
      <c r="A263" s="47"/>
      <c r="B263" s="48"/>
      <c r="C263" s="49"/>
      <c r="D263" s="44"/>
      <c r="E263" s="45"/>
      <c r="F263" s="46"/>
      <c r="G263" s="43"/>
      <c r="H263" s="43"/>
      <c r="I263" s="43"/>
    </row>
    <row r="264" spans="1:9" s="26" customFormat="1">
      <c r="A264" s="47"/>
      <c r="B264" s="48"/>
      <c r="C264" s="49"/>
      <c r="D264" s="44"/>
      <c r="E264" s="45"/>
      <c r="F264" s="46"/>
      <c r="G264" s="43"/>
      <c r="H264" s="43"/>
      <c r="I264" s="43"/>
    </row>
    <row r="265" spans="1:9" s="26" customFormat="1">
      <c r="A265" s="47"/>
      <c r="B265" s="48"/>
      <c r="C265" s="49"/>
      <c r="D265" s="44"/>
      <c r="E265" s="45"/>
      <c r="F265" s="46"/>
      <c r="G265" s="43"/>
      <c r="H265" s="43"/>
      <c r="I265" s="43"/>
    </row>
    <row r="266" spans="1:9" s="26" customFormat="1">
      <c r="A266" s="47"/>
      <c r="B266" s="48"/>
      <c r="C266" s="49"/>
      <c r="D266" s="44"/>
      <c r="E266" s="45"/>
      <c r="F266" s="46"/>
      <c r="G266" s="43"/>
      <c r="H266" s="43"/>
      <c r="I266" s="43"/>
    </row>
    <row r="267" spans="1:9" s="26" customFormat="1">
      <c r="A267" s="47"/>
      <c r="B267" s="48"/>
      <c r="C267" s="49"/>
      <c r="D267" s="44"/>
      <c r="E267" s="45"/>
      <c r="F267" s="46"/>
      <c r="G267" s="43"/>
      <c r="H267" s="43"/>
      <c r="I267" s="43"/>
    </row>
    <row r="268" spans="1:9" s="26" customFormat="1">
      <c r="A268" s="47"/>
      <c r="B268" s="48"/>
      <c r="C268" s="49"/>
      <c r="D268" s="44"/>
      <c r="E268" s="45"/>
      <c r="F268" s="46"/>
      <c r="G268" s="43"/>
      <c r="H268" s="43"/>
      <c r="I268" s="43"/>
    </row>
    <row r="269" spans="1:9" s="26" customFormat="1">
      <c r="A269" s="47"/>
      <c r="B269" s="48"/>
      <c r="C269" s="49"/>
      <c r="D269" s="44"/>
      <c r="E269" s="45"/>
      <c r="F269" s="46"/>
      <c r="G269" s="43"/>
      <c r="H269" s="43"/>
      <c r="I269" s="43"/>
    </row>
    <row r="270" spans="1:9" s="26" customFormat="1">
      <c r="A270" s="47"/>
      <c r="B270" s="48"/>
      <c r="C270" s="49"/>
      <c r="D270" s="44"/>
      <c r="E270" s="45"/>
      <c r="F270" s="46"/>
      <c r="G270" s="43"/>
      <c r="H270" s="43"/>
      <c r="I270" s="43"/>
    </row>
    <row r="271" spans="1:9" s="26" customFormat="1">
      <c r="A271" s="47"/>
      <c r="B271" s="48"/>
      <c r="C271" s="49"/>
      <c r="D271" s="44"/>
      <c r="E271" s="45"/>
      <c r="F271" s="46"/>
      <c r="G271" s="43"/>
      <c r="H271" s="43"/>
      <c r="I271" s="43"/>
    </row>
    <row r="272" spans="1:9" s="26" customFormat="1">
      <c r="A272" s="47"/>
      <c r="B272" s="48"/>
      <c r="C272" s="49"/>
      <c r="D272" s="44"/>
      <c r="E272" s="45"/>
      <c r="F272" s="46"/>
      <c r="G272" s="43"/>
      <c r="H272" s="43"/>
      <c r="I272" s="43"/>
    </row>
    <row r="273" spans="1:9">
      <c r="A273" s="47"/>
      <c r="B273" s="48"/>
      <c r="C273" s="49"/>
      <c r="D273" s="44"/>
      <c r="E273" s="45"/>
      <c r="F273" s="46"/>
      <c r="G273" s="43"/>
      <c r="H273" s="43"/>
      <c r="I273" s="43"/>
    </row>
    <row r="274" spans="1:9">
      <c r="A274" s="47"/>
      <c r="B274" s="48"/>
      <c r="C274" s="49"/>
      <c r="D274" s="44"/>
      <c r="E274" s="45"/>
      <c r="F274" s="46"/>
      <c r="G274" s="43"/>
      <c r="H274" s="43"/>
      <c r="I274" s="43"/>
    </row>
    <row r="275" spans="1:9">
      <c r="A275" s="47"/>
      <c r="B275" s="48"/>
      <c r="C275" s="49"/>
      <c r="D275" s="44"/>
      <c r="E275" s="45"/>
      <c r="F275" s="46"/>
      <c r="G275" s="43"/>
      <c r="H275" s="43"/>
      <c r="I275" s="43"/>
    </row>
    <row r="276" spans="1:9">
      <c r="A276" s="47"/>
      <c r="B276" s="48"/>
      <c r="C276" s="49"/>
      <c r="D276" s="44"/>
      <c r="E276" s="45"/>
      <c r="F276" s="46"/>
      <c r="G276" s="43"/>
      <c r="H276" s="43"/>
      <c r="I276" s="43"/>
    </row>
    <row r="277" spans="1:9">
      <c r="A277" s="47"/>
      <c r="B277" s="48"/>
      <c r="C277" s="49"/>
      <c r="D277" s="44"/>
      <c r="E277" s="45"/>
      <c r="F277" s="46"/>
      <c r="G277" s="43"/>
      <c r="H277" s="43"/>
      <c r="I277" s="43"/>
    </row>
    <row r="278" spans="1:9">
      <c r="A278" s="47"/>
      <c r="B278" s="48"/>
      <c r="C278" s="49"/>
      <c r="D278" s="44"/>
      <c r="E278" s="45"/>
      <c r="F278" s="46"/>
      <c r="G278" s="43"/>
      <c r="H278" s="43"/>
      <c r="I278" s="43"/>
    </row>
    <row r="279" spans="1:9">
      <c r="A279" s="47"/>
      <c r="B279" s="48"/>
      <c r="C279" s="49"/>
      <c r="D279" s="44"/>
      <c r="E279" s="45"/>
      <c r="F279" s="46"/>
      <c r="G279" s="43"/>
      <c r="H279" s="43"/>
      <c r="I279" s="43"/>
    </row>
    <row r="280" spans="1:9">
      <c r="A280" s="47"/>
      <c r="B280" s="48"/>
      <c r="C280" s="49"/>
      <c r="D280" s="44"/>
      <c r="E280" s="45"/>
      <c r="F280" s="46"/>
      <c r="G280" s="43"/>
      <c r="H280" s="43"/>
      <c r="I280" s="43"/>
    </row>
  </sheetData>
  <phoneticPr fontId="3" type="noConversion"/>
  <dataValidations count="3">
    <dataValidation type="list" allowBlank="1" showInputMessage="1" showErrorMessage="1" sqref="C47:C48" xr:uid="{6C339791-7392-4E10-A5AD-3F23C955CD03}">
      <formula1>"Complaints from CC&amp;B, Complaints from WF Safety Team and Customer Relations, Complaints from OEC Escalation Tracker, Complaints from Commercial Customers, Social Media, LNO Complaints"</formula1>
    </dataValidation>
    <dataValidation type="list" allowBlank="1" showInputMessage="1" showErrorMessage="1" sqref="C7:C34" xr:uid="{21F18A3C-A044-40E7-AAD2-E7500880C99E}">
      <formula1>"Complaints from CC&amp;B, Complaints from WF Safety Team, Complaints from EOC Escalation Tracker, Complaints From BES – Commercial, Complaints from Social Media, LNO Complaints, Complaints from Customer Relations Team - Informal CPUC Complaints"</formula1>
    </dataValidation>
    <dataValidation type="list" allowBlank="1" showInputMessage="1" showErrorMessage="1" sqref="D5:D50" xr:uid="{FC26819C-24B8-4EDF-9513-0D28AB506B55}">
      <formula1>"Y, N, N/A"</formula1>
    </dataValidation>
  </dataValidations>
  <printOptions horizontalCentered="1"/>
  <pageMargins left="0.7" right="0.7" top="0.75" bottom="0.75" header="0.3" footer="0.3"/>
  <pageSetup scale="10" orientation="landscape" horizontalDpi="360" verticalDpi="360"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prompt="Select from Dropdown" xr:uid="{3F2C55F9-828A-4451-A7A8-25F8501D4276}">
          <x14:formula1>
            <xm:f>Dropdown!$A$2:$A$6</xm:f>
          </x14:formula1>
          <xm:sqref>G5:G1048576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DF1142-864A-42BF-BE83-C4C58BF78804}">
  <dimension ref="A1:B7"/>
  <sheetViews>
    <sheetView zoomScaleNormal="100" workbookViewId="0"/>
  </sheetViews>
  <sheetFormatPr defaultRowHeight="14.45"/>
  <cols>
    <col min="1" max="1" width="45.140625" customWidth="1"/>
    <col min="2" max="2" width="81.42578125" customWidth="1"/>
  </cols>
  <sheetData>
    <row r="1" spans="1:2" ht="16.5">
      <c r="A1" s="7" t="s">
        <v>127</v>
      </c>
      <c r="B1" s="8" t="s">
        <v>29</v>
      </c>
    </row>
    <row r="2" spans="1:2" ht="34.5" customHeight="1">
      <c r="A2" s="9" t="s">
        <v>58</v>
      </c>
      <c r="B2" s="4" t="s">
        <v>128</v>
      </c>
    </row>
    <row r="3" spans="1:2" ht="37.5" customHeight="1">
      <c r="A3" s="9" t="s">
        <v>85</v>
      </c>
      <c r="B3" s="5" t="s">
        <v>129</v>
      </c>
    </row>
    <row r="4" spans="1:2" ht="31.5">
      <c r="A4" s="9" t="s">
        <v>44</v>
      </c>
      <c r="B4" s="5" t="s">
        <v>130</v>
      </c>
    </row>
    <row r="5" spans="1:2" ht="21">
      <c r="A5" s="9" t="s">
        <v>40</v>
      </c>
      <c r="B5" s="5" t="s">
        <v>131</v>
      </c>
    </row>
    <row r="6" spans="1:2" ht="21">
      <c r="A6" s="10" t="s">
        <v>36</v>
      </c>
      <c r="B6" s="6" t="s">
        <v>132</v>
      </c>
    </row>
    <row r="7" spans="1:2" ht="12.95" customHeight="1">
      <c r="A7" s="52" t="s">
        <v>133</v>
      </c>
      <c r="B7" s="52"/>
    </row>
  </sheetData>
  <mergeCells count="1">
    <mergeCell ref="A7:B7"/>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2023-02-28T18:55:29Z</dcterms:created>
  <dcterms:modified xsi:type="dcterms:W3CDTF">2023-03-09T23:03:28Z</dcterms:modified>
  <cp:category/>
  <cp:contentStatus/>
</cp:coreProperties>
</file>