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pod\Documents\"/>
    </mc:Choice>
  </mc:AlternateContent>
  <xr:revisionPtr revIDLastSave="0" documentId="8_{4DC740FD-7B8E-4E87-AB87-9E39F496EEE5}" xr6:coauthVersionLast="47" xr6:coauthVersionMax="47" xr10:uidLastSave="{00000000-0000-0000-0000-000000000000}"/>
  <bookViews>
    <workbookView xWindow="-120" yWindow="-120" windowWidth="25440" windowHeight="15390" tabRatio="850" activeTab="5" xr2:uid="{67188C5E-2870-4D7E-9110-D6B3039DBB64}"/>
  </bookViews>
  <sheets>
    <sheet name="1.CRC List" sheetId="2" r:id="rId1"/>
    <sheet name="2.CRC Recom" sheetId="3" r:id="rId2"/>
    <sheet name="3.CRC Metric" sheetId="1" r:id="rId3"/>
    <sheet name="4.CRC Feedback" sheetId="4" r:id="rId4"/>
    <sheet name="5.CRC Challenges" sheetId="5" r:id="rId5"/>
    <sheet name="7.CFI Requests" sheetId="8" r:id="rId6"/>
    <sheet name="8.Exercise" sheetId="10" r:id="rId7"/>
    <sheet name="9.Exer Participant" sheetId="11" r:id="rId8"/>
    <sheet name="10.Survey" sheetId="12" r:id="rId9"/>
    <sheet name="11.Outreach Recommendation" sheetId="13" r:id="rId10"/>
    <sheet name="12.NP-JointEffort" sheetId="16" r:id="rId11"/>
    <sheet name="13.NP-AFN Subset" sheetId="17" r:id="rId12"/>
    <sheet name="14.Lesson Learned" sheetId="19" r:id="rId13"/>
    <sheet name="15.High Risk Circuits" sheetId="20" r:id="rId14"/>
    <sheet name="16.IOU Working Group" sheetId="21" r:id="rId15"/>
  </sheets>
  <definedNames>
    <definedName name="_xlnm._FilterDatabase" localSheetId="0" hidden="1">'1.CRC List'!$A$4:$P$71</definedName>
    <definedName name="_xlnm._FilterDatabase" localSheetId="9" hidden="1">'11.Outreach Recommendation'!$A$4:$G$4</definedName>
    <definedName name="_xlnm._FilterDatabase" localSheetId="10" hidden="1">'12.NP-JointEffort'!$A$4:$E$23</definedName>
    <definedName name="_xlnm._FilterDatabase" localSheetId="11" hidden="1">'13.NP-AFN Subset'!$A$6:$G$23</definedName>
    <definedName name="_xlnm._FilterDatabase" localSheetId="13" hidden="1">'15.High Risk Circuits'!$A$5:$M$38</definedName>
    <definedName name="_xlnm._FilterDatabase" localSheetId="1" hidden="1">'2.CRC Recom'!$A$4:$L$21</definedName>
    <definedName name="_xlnm._FilterDatabase" localSheetId="2" hidden="1">'3.CRC Metric'!$A$4:$AG$4</definedName>
    <definedName name="OLE_LINK1" localSheetId="2">'3.CRC Metric'!#REF!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 i="1" l="1"/>
  <c r="N6" i="1"/>
  <c r="N7" i="1"/>
  <c r="N8" i="1"/>
  <c r="N22" i="1"/>
  <c r="N23" i="1"/>
  <c r="N25" i="1"/>
  <c r="N27" i="1"/>
  <c r="N28" i="1"/>
  <c r="N29" i="1"/>
  <c r="N30" i="1"/>
  <c r="N31" i="1"/>
  <c r="N32" i="1"/>
  <c r="N34" i="1"/>
  <c r="N41" i="1"/>
  <c r="N44" i="1"/>
  <c r="Q47" i="1"/>
  <c r="N48" i="1"/>
  <c r="Q48" i="1"/>
  <c r="Q49" i="1"/>
  <c r="N51" i="1"/>
  <c r="N54" i="1"/>
  <c r="N57" i="1"/>
  <c r="N60" i="1"/>
  <c r="N63" i="1"/>
  <c r="N66" i="1"/>
  <c r="N6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tc={0C782331-AEDE-4F4D-9796-A66F35CF2E12}</author>
  </authors>
  <commentList>
    <comment ref="D14" authorId="0" shapeId="0" xr:uid="{0C782331-AEDE-4F4D-9796-A66F35CF2E12}">
      <text>
        <t>[Threaded comment]
Your version of Excel allows you to read this threaded comment; however, any edits to it will get removed if the file is opened in a newer version of Excel. Learn more: https://go.microsoft.com/fwlink/?linkid=870924
Comment:
    @Jennifer Ocampo Is this one accurate?</t>
      </text>
    </comment>
  </commentList>
</comments>
</file>

<file path=xl/sharedStrings.xml><?xml version="1.0" encoding="utf-8"?>
<sst xmlns="http://schemas.openxmlformats.org/spreadsheetml/2006/main" count="3652" uniqueCount="1144">
  <si>
    <t xml:space="preserve">Table 1 - List of Available Community Resource Centers </t>
  </si>
  <si>
    <t>As of 06/02/2022</t>
  </si>
  <si>
    <t>Date of Contract</t>
  </si>
  <si>
    <t>Location Address</t>
  </si>
  <si>
    <t>CRC Unique ID</t>
  </si>
  <si>
    <t>Location Name</t>
  </si>
  <si>
    <t>County/Tribe</t>
  </si>
  <si>
    <t xml:space="preserve">CRC Type </t>
  </si>
  <si>
    <t>Standard Operation Hours</t>
  </si>
  <si>
    <t>List of Planned Supplies</t>
  </si>
  <si>
    <t>List of Planned Services</t>
  </si>
  <si>
    <t>List of Planned AFN Services and Supplies</t>
  </si>
  <si>
    <t>Contracted (Yes or No)</t>
  </si>
  <si>
    <t>Contract Start Date</t>
  </si>
  <si>
    <t>Contract End Date</t>
  </si>
  <si>
    <t>Street</t>
  </si>
  <si>
    <t>City</t>
  </si>
  <si>
    <t>Zip Code</t>
  </si>
  <si>
    <t>Latitude</t>
  </si>
  <si>
    <t>Longitude</t>
  </si>
  <si>
    <t>CRC-INYO-001</t>
  </si>
  <si>
    <t>Sears Hometown</t>
  </si>
  <si>
    <t>Inyo</t>
  </si>
  <si>
    <t>Indoor</t>
  </si>
  <si>
    <t>8am - 6pm</t>
  </si>
  <si>
    <t>Customer resiliency kits, water, snacks, extension cords, charging ports, ice/ice vouchers; seasonable blankets and firewood as needed</t>
  </si>
  <si>
    <t>Share resiliency information, respond to PSPS inquiries, update customer contact information, enroll customers in outage alert notification, assist with certain immediate needs such as access to water/ice/ice vouchers, charging of personal mobile devices, restroom</t>
  </si>
  <si>
    <t>Onsite translation service for 120+ languages including ASL, medical thermal bags, private space to use medical devices, loaner wheelchairs, water/snacks for service animals, piloting leave-behind medical device charging</t>
  </si>
  <si>
    <t>1361 Rocking W Dr.</t>
  </si>
  <si>
    <t>Bishop</t>
  </si>
  <si>
    <t>CRC-INYO-002</t>
  </si>
  <si>
    <t>Tri-County Fairgrounds</t>
  </si>
  <si>
    <t>8am - 10pm</t>
  </si>
  <si>
    <t>475 Sierra St.</t>
  </si>
  <si>
    <t>CRC-KRN-001</t>
  </si>
  <si>
    <t>Golden Hills Community Center</t>
  </si>
  <si>
    <t xml:space="preserve">Kern </t>
  </si>
  <si>
    <t>21415 Reeves St.</t>
  </si>
  <si>
    <t>Tehachapi</t>
  </si>
  <si>
    <t>CRC-KRN-002</t>
  </si>
  <si>
    <t>Stallion Springs Community Center</t>
  </si>
  <si>
    <t>27850 Stallion Springs Dr.</t>
  </si>
  <si>
    <t>CRC-KRN-003</t>
  </si>
  <si>
    <t>835 Tucker Rd. #A and B</t>
  </si>
  <si>
    <t>CRC-KRN-004</t>
  </si>
  <si>
    <t xml:space="preserve">Fairfield Inn &amp; Suites </t>
  </si>
  <si>
    <t>8am - 8pm</t>
  </si>
  <si>
    <t>422 W Tehachapi Blvd.</t>
  </si>
  <si>
    <t>CRC-KRN-006</t>
  </si>
  <si>
    <t>Bear Valley Church</t>
  </si>
  <si>
    <t>Indoor &amp; Outdoor</t>
  </si>
  <si>
    <t>26180 Plateau Way</t>
  </si>
  <si>
    <t>CRC-LA-001</t>
  </si>
  <si>
    <t>Acton Community Center</t>
  </si>
  <si>
    <t>Los Angeles</t>
  </si>
  <si>
    <t>3748 Nickels St.</t>
  </si>
  <si>
    <t>Acton</t>
  </si>
  <si>
    <t>CRC-LA-002</t>
  </si>
  <si>
    <t>Disability Community Resource Center</t>
  </si>
  <si>
    <t>12901 Venice Blvd.</t>
  </si>
  <si>
    <t>CRC-LA-003</t>
  </si>
  <si>
    <t>Disabled Resources Center</t>
  </si>
  <si>
    <t>2750 E Spring St. Ste. 100</t>
  </si>
  <si>
    <t>Long Beach</t>
  </si>
  <si>
    <t>CRC-LA-006</t>
  </si>
  <si>
    <t>Service Center for Independent Life</t>
  </si>
  <si>
    <t>107 S Spring St.</t>
  </si>
  <si>
    <t>Claremont</t>
  </si>
  <si>
    <t>CRC-LA-007</t>
  </si>
  <si>
    <t>Element Palmdale</t>
  </si>
  <si>
    <t>39325 Trade Center Dr.</t>
  </si>
  <si>
    <t>Palmdale</t>
  </si>
  <si>
    <t>CRC-LA-009</t>
  </si>
  <si>
    <t>Agua Dulce Women's Club</t>
  </si>
  <si>
    <t>33201 Agua Dulce Canyon Rd.</t>
  </si>
  <si>
    <t>Agua Dulce</t>
  </si>
  <si>
    <t>CRC-LA-010</t>
  </si>
  <si>
    <t>Residence Inn</t>
  </si>
  <si>
    <t>25320 The Old Rd.</t>
  </si>
  <si>
    <t>Stevenson Ranch</t>
  </si>
  <si>
    <t>CRC-LA-011</t>
  </si>
  <si>
    <t>College of the Canyons - Canyon Country Campus</t>
  </si>
  <si>
    <t>17200 Sierra Hwy.</t>
  </si>
  <si>
    <t>Santa Clarita</t>
  </si>
  <si>
    <t>CRC-LA-012</t>
  </si>
  <si>
    <t>AERO Institute</t>
  </si>
  <si>
    <t>38256 Sierra Highway</t>
  </si>
  <si>
    <t>CRC-LA-013</t>
  </si>
  <si>
    <t>Marie Kerr Park Recreation Center</t>
  </si>
  <si>
    <t>2723 W Rancho Vista Blvd.</t>
  </si>
  <si>
    <t>CRC-LA-014</t>
  </si>
  <si>
    <t>Palmdale Oasis Park and Recreation Center</t>
  </si>
  <si>
    <t>3850 E. Ave. S</t>
  </si>
  <si>
    <t>CRC-LA-015</t>
  </si>
  <si>
    <t>Las Palmas Park</t>
  </si>
  <si>
    <t>505 S Huntington St.</t>
  </si>
  <si>
    <t>San Fernando</t>
  </si>
  <si>
    <t>CRC-LA-016</t>
  </si>
  <si>
    <t>San Fernando Recreation Center</t>
  </si>
  <si>
    <t>208 Park Ave.</t>
  </si>
  <si>
    <t>CRC-LA-017</t>
  </si>
  <si>
    <t>Chatsworth Lake Church</t>
  </si>
  <si>
    <t>23449 Lake Manor Dr</t>
  </si>
  <si>
    <t>Chatsworth</t>
  </si>
  <si>
    <t>CRC-LA-018</t>
  </si>
  <si>
    <t>Michael Landon Community Center</t>
  </si>
  <si>
    <t>24250 Pacific Coast Hwy.</t>
  </si>
  <si>
    <t>Malibu</t>
  </si>
  <si>
    <t>CRC-LA-019</t>
  </si>
  <si>
    <t>Juan Bautista de Anza Park Community Center</t>
  </si>
  <si>
    <t>8am - 10PM</t>
  </si>
  <si>
    <t>3701 Lost Hills Rd.</t>
  </si>
  <si>
    <t>Calabasas</t>
  </si>
  <si>
    <t>CRC-ORG-002</t>
  </si>
  <si>
    <t>Courtyard by Marriott</t>
  </si>
  <si>
    <t>Orange</t>
  </si>
  <si>
    <t>27492 Portola Pkwy.</t>
  </si>
  <si>
    <t>Foothill Ranch</t>
  </si>
  <si>
    <t>CRC-ORG-003</t>
  </si>
  <si>
    <t>2855 Main St.</t>
  </si>
  <si>
    <t>Irvine</t>
  </si>
  <si>
    <t>CRC-RVS-001</t>
  </si>
  <si>
    <t>Idyllwild Community Center</t>
  </si>
  <si>
    <t xml:space="preserve">Riverside </t>
  </si>
  <si>
    <t>25925 Cedar St.</t>
  </si>
  <si>
    <t>Idyllwild</t>
  </si>
  <si>
    <t>CRC-RVS-002</t>
  </si>
  <si>
    <t>49693 Harrison St.</t>
  </si>
  <si>
    <t>Coachella</t>
  </si>
  <si>
    <t>CRC-RVS-003</t>
  </si>
  <si>
    <t>Family Service Association</t>
  </si>
  <si>
    <t>50390 Carmen Ave</t>
  </si>
  <si>
    <t>Cabazon</t>
  </si>
  <si>
    <t>CRC-RVS-004</t>
  </si>
  <si>
    <t>Holiday Inn Express &amp; Suites</t>
  </si>
  <si>
    <t>1864 Oak Valley Village Cir</t>
  </si>
  <si>
    <t>Beaumont</t>
  </si>
  <si>
    <t>CRC-RVS-005</t>
  </si>
  <si>
    <t>San Jacinto Community Center</t>
  </si>
  <si>
    <t>625 S. Pico Ave.</t>
  </si>
  <si>
    <t>San Jacinto</t>
  </si>
  <si>
    <t>CRC-RVS-006</t>
  </si>
  <si>
    <t>Eastvale City Hall</t>
  </si>
  <si>
    <t>Riverside</t>
  </si>
  <si>
    <t>12363 Limonite Ave., #910</t>
  </si>
  <si>
    <t>Eastvale</t>
  </si>
  <si>
    <t>CRC-SBB-001</t>
  </si>
  <si>
    <t xml:space="preserve">Santa Barbara </t>
  </si>
  <si>
    <t>401 Storke Rd.</t>
  </si>
  <si>
    <t>Goleta</t>
  </si>
  <si>
    <t>CRC-SBB-002</t>
  </si>
  <si>
    <t>6350 Hollister Ave.</t>
  </si>
  <si>
    <t>CRC-SBB-003</t>
  </si>
  <si>
    <t>Independent Living Resource Center</t>
  </si>
  <si>
    <t>423 W Victoria St.</t>
  </si>
  <si>
    <t>Santa Barbara</t>
  </si>
  <si>
    <t>CRC-SBB-004</t>
  </si>
  <si>
    <t>Louise Lowry Davis Center</t>
  </si>
  <si>
    <t>1232 De La Vina Street</t>
  </si>
  <si>
    <t>CRC-SBB-005</t>
  </si>
  <si>
    <t>Franklin Community Center</t>
  </si>
  <si>
    <t>1136 E. Montecito St.</t>
  </si>
  <si>
    <t>CRC-SBN-004</t>
  </si>
  <si>
    <t>Twin Peaks Recreation Complex</t>
  </si>
  <si>
    <t xml:space="preserve">San Bernardino </t>
  </si>
  <si>
    <t>675 Grandview Rd.</t>
  </si>
  <si>
    <t>Twin Peaks</t>
  </si>
  <si>
    <t>CRC-SBN-005</t>
  </si>
  <si>
    <t>Robert Hootman Senior / Community Center</t>
  </si>
  <si>
    <t>2929 Running Springs School Rd.</t>
  </si>
  <si>
    <t>Running Springs</t>
  </si>
  <si>
    <t>CRC-SBN-007</t>
  </si>
  <si>
    <t>Neighborhood Partnership Housing Services</t>
  </si>
  <si>
    <t>9551 Pittsburgh Ave.</t>
  </si>
  <si>
    <t>Rancho Cucamonga</t>
  </si>
  <si>
    <t>CRC-SBN-008</t>
  </si>
  <si>
    <t>Jacobson Hall/Lytle Creek Community Center</t>
  </si>
  <si>
    <t>14082 Center Street</t>
  </si>
  <si>
    <t>Lytle Creek</t>
  </si>
  <si>
    <t>CRC-SBN-009</t>
  </si>
  <si>
    <t>Jessie Turner Health and Fitness Community Center</t>
  </si>
  <si>
    <t>15556 Summit Ave.</t>
  </si>
  <si>
    <t>Fontana</t>
  </si>
  <si>
    <t>CRC-SBN-010</t>
  </si>
  <si>
    <t>San Bernardino International Airport</t>
  </si>
  <si>
    <t>105 N Leland Norton Way</t>
  </si>
  <si>
    <t>San Bernardino</t>
  </si>
  <si>
    <t>CRC-SBN-011</t>
  </si>
  <si>
    <t>Rolling Start</t>
  </si>
  <si>
    <t>1955 S. Hunts Lane, #101</t>
  </si>
  <si>
    <t>CRC-SBN-012</t>
  </si>
  <si>
    <t>16519 Victor St., #406</t>
  </si>
  <si>
    <t>Victorville</t>
  </si>
  <si>
    <t>CRC-SBN-013</t>
  </si>
  <si>
    <t>Kordyak Elementary School</t>
  </si>
  <si>
    <t>10am - 10pm</t>
  </si>
  <si>
    <t>4580 Mango Ave.</t>
  </si>
  <si>
    <t>CRC-SBN-014</t>
  </si>
  <si>
    <t>Ruben Campos Community Center</t>
  </si>
  <si>
    <t>1717 W. Fifth St.</t>
  </si>
  <si>
    <t>CRC-SBN-015</t>
  </si>
  <si>
    <t>Rudy C. Hernandez Community Center</t>
  </si>
  <si>
    <t>222 N. Lugo Ave.</t>
  </si>
  <si>
    <t>CRC-SBN-016</t>
  </si>
  <si>
    <t>AmPAC Business Capital</t>
  </si>
  <si>
    <t>3110 #B Inland Empire Blvd.</t>
  </si>
  <si>
    <t>Ontario</t>
  </si>
  <si>
    <t>CRC-TLR-001</t>
  </si>
  <si>
    <t>Three Rivers Veterans Memorial Building</t>
  </si>
  <si>
    <t xml:space="preserve">Tulare </t>
  </si>
  <si>
    <t>43490 Sierra Dr.</t>
  </si>
  <si>
    <t>Three Rivers</t>
  </si>
  <si>
    <t>CRC-TLR-002</t>
  </si>
  <si>
    <t>Tule River Tribal Elders Building</t>
  </si>
  <si>
    <t>217 S. Reservation Rd.</t>
  </si>
  <si>
    <t>Porterville</t>
  </si>
  <si>
    <t>CRC-TLR-003</t>
  </si>
  <si>
    <t>Tule River Justice Center</t>
  </si>
  <si>
    <t>129 S. Reservation Rd.</t>
  </si>
  <si>
    <t>CRC-TLR-004</t>
  </si>
  <si>
    <t>Tule River Tribal Administration Building</t>
  </si>
  <si>
    <t>340 N. Reservation Rd.</t>
  </si>
  <si>
    <t>CRC-VT-001</t>
  </si>
  <si>
    <t xml:space="preserve">Ventura </t>
  </si>
  <si>
    <t>191 Cochran St.</t>
  </si>
  <si>
    <t>Simi Valley</t>
  </si>
  <si>
    <t>CRC-VT-002</t>
  </si>
  <si>
    <t>Ventura Beach Marriott</t>
  </si>
  <si>
    <t>2055 Harbor Blvd.</t>
  </si>
  <si>
    <t>Ventura</t>
  </si>
  <si>
    <t>CRC-VT-003</t>
  </si>
  <si>
    <t>Boys &amp; Girls Club</t>
  </si>
  <si>
    <t>200 Casey Rd.</t>
  </si>
  <si>
    <t>Moorpark</t>
  </si>
  <si>
    <t>CRC-VT-004</t>
  </si>
  <si>
    <t>2850 Lemon Dr.</t>
  </si>
  <si>
    <t>CRC-VT-005</t>
  </si>
  <si>
    <t>Santa Paula Community Center</t>
  </si>
  <si>
    <t>530 W Main St.</t>
  </si>
  <si>
    <t>Santa Paula</t>
  </si>
  <si>
    <t>CRC-VT-006</t>
  </si>
  <si>
    <t>Grant R. Brimhall Library</t>
  </si>
  <si>
    <t>1401 E. Janss Rd.</t>
  </si>
  <si>
    <t>Thousand Oaks</t>
  </si>
  <si>
    <t>CRC-VT-007</t>
  </si>
  <si>
    <t>Newbury Park Library</t>
  </si>
  <si>
    <t>2331 Borchard Rd.</t>
  </si>
  <si>
    <t>Newbury Park</t>
  </si>
  <si>
    <t>CRC-VT-008</t>
  </si>
  <si>
    <t>Fillmore Active Adult and Community Center</t>
  </si>
  <si>
    <t>533 Santa Clara St.</t>
  </si>
  <si>
    <t>Fillmore</t>
  </si>
  <si>
    <t>CRC-VT-009</t>
  </si>
  <si>
    <t>Arroyo Vista Recreation Center</t>
  </si>
  <si>
    <t>4550 Tierra Rejada Rd</t>
  </si>
  <si>
    <t>CRC-VT-010</t>
  </si>
  <si>
    <t>Moorpark City Hall</t>
  </si>
  <si>
    <t>799 Moorpark Ave.</t>
  </si>
  <si>
    <t>CRC-VT-011</t>
  </si>
  <si>
    <t>Simi Valley Senior Center</t>
  </si>
  <si>
    <t>3900 Avenida Simi</t>
  </si>
  <si>
    <t>CRC-VT-012</t>
  </si>
  <si>
    <t>2912 Petit Street</t>
  </si>
  <si>
    <t>Camarillo</t>
  </si>
  <si>
    <t>CRC-VT-013</t>
  </si>
  <si>
    <t>Thousand Oaks Inn</t>
  </si>
  <si>
    <t>75 W. Thousand Oaks Blvd.</t>
  </si>
  <si>
    <t>CRC-VT-014</t>
  </si>
  <si>
    <t>College View Park Parking Area</t>
  </si>
  <si>
    <t>Outdoor</t>
  </si>
  <si>
    <t>15400 Campus Park Dr.</t>
  </si>
  <si>
    <t>CRC-VT-015</t>
  </si>
  <si>
    <t>Moorpark Post Office Parking Area</t>
  </si>
  <si>
    <t>100 W. High St.</t>
  </si>
  <si>
    <t>From 06/01/2021 through 05/31/2022</t>
  </si>
  <si>
    <t>Recommendation Description</t>
  </si>
  <si>
    <t>Recommended Date</t>
  </si>
  <si>
    <t xml:space="preserve">Recommending Party  Type </t>
  </si>
  <si>
    <t>Adopted? (Yes or No)</t>
  </si>
  <si>
    <t>Reasoning for Adoption/Denial</t>
  </si>
  <si>
    <t>Initiative(s) As a Result of Recommendation</t>
  </si>
  <si>
    <t>(Estimated) Initiative Planning Start Date</t>
  </si>
  <si>
    <t>(Estimated) Initiative Organization Completion Date </t>
  </si>
  <si>
    <t>(Estimated) Initiative Equipment Completion Date</t>
  </si>
  <si>
    <t>(Estimated) Initiative Training Completion Date </t>
  </si>
  <si>
    <t>(Estimated) Initiative Exercise Completion Date </t>
  </si>
  <si>
    <t>Language Translation + ASL</t>
  </si>
  <si>
    <t>Nov 2021 - Jan 2022</t>
  </si>
  <si>
    <t>AFN Core Planning Team</t>
  </si>
  <si>
    <t>No</t>
  </si>
  <si>
    <t>Already in place prior to receipt of recommendation</t>
  </si>
  <si>
    <t>N/A</t>
  </si>
  <si>
    <t>Availability of CRCs in rural areas</t>
  </si>
  <si>
    <t>Consistency of locations across the state</t>
  </si>
  <si>
    <t>SCE activates CRCs based on changing weather conditions and impacted circuits; however the same CRC sites are likely to be reactivated if PSPS occurs in the same community.</t>
  </si>
  <si>
    <t>Consideration of potential changes in weather when moving locations</t>
  </si>
  <si>
    <t>Provide backup power for rural communities</t>
  </si>
  <si>
    <t>Already in place prior to receipt of recommendation; SCE identified 9 CRCs in remote communities with resiliency and installed transfer switches at two of them.
SCE established a resiliency zone pilot to power limited essential services in rural communities. Contracts and installations at 8 sites are complete. SCE will provide backup generation for the duration of the contract term during PSPS should sites be de-energized.</t>
  </si>
  <si>
    <t>Leave-behind medical device charging</t>
  </si>
  <si>
    <t>Yes</t>
  </si>
  <si>
    <t>Extension of a service that SCE already provides</t>
  </si>
  <si>
    <t>Piloting a leave-behind medial device charging service at CRCs</t>
  </si>
  <si>
    <t>In process</t>
  </si>
  <si>
    <t>Private space for using medical equipment</t>
  </si>
  <si>
    <t>Procurement of privacy screens to section off private space</t>
  </si>
  <si>
    <t>Resiliency items for service animals</t>
  </si>
  <si>
    <t>Procurement of water bowls and snacks for service animals</t>
  </si>
  <si>
    <t>Coordination with emergency management resources when hotel accommodations are not available</t>
  </si>
  <si>
    <t>A similar solution is already in place; SCE's partner, 211, coordinates housing arrangements as available during PSPS</t>
  </si>
  <si>
    <t>Provide ASL information to inform, locate, and leverage CRCs</t>
  </si>
  <si>
    <t>SCE is partnered with CBOs who have been educating and helping individuals with AFN, including Deaf or Hard of Hearing, be prepared for PSPS. SCE is exploring ASL options.</t>
  </si>
  <si>
    <t>Leverage supplemental resources during a PSPS for individuals with AFN (e.g. CBOs, the ARC local chapters)</t>
  </si>
  <si>
    <t>Already in place prior to receipt of recommendation; however, SCE continues to reach out to CBOs to partner on emerging needs. In 2020, SCE contracted with 6 ILCs to be CRCs. In 2022, SCE reached out to all ARC chapters in its service territory and received no interest in supporting SCE in PSPS.</t>
  </si>
  <si>
    <t>NA</t>
  </si>
  <si>
    <t xml:space="preserve">Access to power for medical devices, walkways wide enough for walkers and wheelchairs; accessible restrooms and bathrooms and accessible communications </t>
  </si>
  <si>
    <t>Independent Living Center</t>
  </si>
  <si>
    <t>Transportation Accessibility</t>
  </si>
  <si>
    <t>Ventura Regional Fire Safe Council</t>
  </si>
  <si>
    <t xml:space="preserve">Already in place prior to receipt of recommendation; SCE has partnered with 211 to provide accessible transportation to a safe location. Additionally, in 2022, SCE will extend an invitation to local paratransit agencies to participate in SCE's CBO coordination calls during PSPS. </t>
  </si>
  <si>
    <t>Communication/notification to non tech savvy members of the community who do not know how to locate CRC locations and services online</t>
  </si>
  <si>
    <t>Already in place prior to receipt of recommendations; SCE's MBL customers receive phone calls and doorbell rings during PSPS events; SCE also partners with CBOs to reach out to communities to educate and prepare them for PSPS.</t>
  </si>
  <si>
    <t>Loan generators to customers for extended wind events.  It might be cheaper than burying the power lines.</t>
  </si>
  <si>
    <t>Simi Valley Police Dept Office of Emergency Services</t>
  </si>
  <si>
    <t>Launch battery loan pilot that will leverage CBO partnerships to help identify individuals who need power.</t>
  </si>
  <si>
    <t>In Process</t>
  </si>
  <si>
    <t>Screening for specific needs for individuals with AFN (e.g., accessibility, refrigeration) </t>
  </si>
  <si>
    <t>Already in place prior to receipt of recommendation; SCE's CRCs are accessible. Additionally, SCE provides medical thermal bags for those customers who have an immediate need to keep small medication cold.</t>
  </si>
  <si>
    <t>CRC Feedback</t>
  </si>
  <si>
    <t>Statewide IOU AFN Advisory Council</t>
  </si>
  <si>
    <t>Already in place prior to receipt of recommendation; SCE collects feedback on site and via surveys that customers may take via QR code on site or via email</t>
  </si>
  <si>
    <t xml:space="preserve">Table 3 – Prior Year PSPS CRC Usage Metrics </t>
  </si>
  <si>
    <t>Event ID</t>
  </si>
  <si>
    <t>Event Name/Period</t>
  </si>
  <si>
    <t>County or Tribe</t>
  </si>
  <si>
    <r>
      <t>Radius Served by the CRC (approximate distance in mile</t>
    </r>
    <r>
      <rPr>
        <sz val="12"/>
        <rFont val="Times New Roman"/>
        <family val="1"/>
      </rPr>
      <t>s)</t>
    </r>
    <r>
      <rPr>
        <vertAlign val="superscript"/>
        <sz val="12"/>
        <rFont val="Times New Roman"/>
        <family val="1"/>
      </rPr>
      <t>[1]</t>
    </r>
  </si>
  <si>
    <t>Circuit De-Energized?</t>
  </si>
  <si>
    <t>Date Service Area De-energized</t>
  </si>
  <si>
    <t>Time Service Area De-energized (24-hr. clock)</t>
  </si>
  <si>
    <t>Date CRC Opened</t>
  </si>
  <si>
    <t xml:space="preserve">Time CRC Opened </t>
  </si>
  <si>
    <t xml:space="preserve">Date Service Area Re-energized </t>
  </si>
  <si>
    <t>Time Service Area Re-energized (24-hr. clock)</t>
  </si>
  <si>
    <t xml:space="preserve">Date CRC Closed </t>
  </si>
  <si>
    <t xml:space="preserve">Time CRC Closed </t>
  </si>
  <si>
    <t>Total Days Opened (fractions in tenths of 14-hr. span)</t>
  </si>
  <si>
    <t>Total Hours Opened (Integer)</t>
  </si>
  <si>
    <t>Type of CRC (Indoor, Outdoor, Mobile)</t>
  </si>
  <si>
    <t xml:space="preserve">Average AQI during Operation </t>
  </si>
  <si>
    <t>Was CRC powered by Backup  Generation? (yes/no)</t>
  </si>
  <si>
    <t xml:space="preserve"> Operation Hour Compliance Indicator (Yes or No</t>
  </si>
  <si>
    <t>If Not in Compliance, Provide Explanation</t>
  </si>
  <si>
    <t>Bottle Water</t>
  </si>
  <si>
    <t>Charging Station</t>
  </si>
  <si>
    <t>Cellular Network Services</t>
  </si>
  <si>
    <t>Chairs</t>
  </si>
  <si>
    <t>List additional fields for each of other supplies and services provided during PSPS event</t>
  </si>
  <si>
    <t>Total Number of Visitors</t>
  </si>
  <si>
    <t xml:space="preserve">Number of AFN Visitors </t>
  </si>
  <si>
    <t>Facility Name</t>
  </si>
  <si>
    <t xml:space="preserve">Longitude </t>
  </si>
  <si>
    <t>Indoor CRC</t>
  </si>
  <si>
    <t>POC started after mandated hour of operation; circuit not de-energized</t>
  </si>
  <si>
    <t>Please see Table 1</t>
  </si>
  <si>
    <t>See above</t>
  </si>
  <si>
    <t>Event was shorter than mandated hours of operation</t>
  </si>
  <si>
    <t>Circuit not de-energized; passed Period of Concern</t>
  </si>
  <si>
    <t>CCV</t>
  </si>
  <si>
    <t>Calabasas City Hall</t>
  </si>
  <si>
    <t>100 Civic Center Way</t>
  </si>
  <si>
    <t>Kern/Los Angeles</t>
  </si>
  <si>
    <t>Frazier Mountain Park</t>
  </si>
  <si>
    <t>3801 Park Dr.</t>
  </si>
  <si>
    <t>Frazier Park</t>
  </si>
  <si>
    <t>16:06 PM</t>
  </si>
  <si>
    <t xml:space="preserve">Simi Valley Senior Center </t>
  </si>
  <si>
    <t xml:space="preserve">Michael Landon Community Center </t>
  </si>
  <si>
    <t>See Above</t>
  </si>
  <si>
    <t xml:space="preserve">Chatsworth Lake Church </t>
  </si>
  <si>
    <t xml:space="preserve">Library of the Canyons </t>
  </si>
  <si>
    <t>7531 E. Santiago Canyon Rd.</t>
  </si>
  <si>
    <t>Silverado</t>
  </si>
  <si>
    <t xml:space="preserve">Riverside County Fire Station #3 </t>
  </si>
  <si>
    <t>30515 10th St.</t>
  </si>
  <si>
    <t>Nuevo</t>
  </si>
  <si>
    <t>Centennial Park</t>
  </si>
  <si>
    <t>7330 Jurupa Rd.</t>
  </si>
  <si>
    <t>Jurupa Valley</t>
  </si>
  <si>
    <t>Kern</t>
  </si>
  <si>
    <t>Bear Valley Police Dept.</t>
  </si>
  <si>
    <t>25101 Bear Valley Rd</t>
  </si>
  <si>
    <t>Bluffs Park</t>
  </si>
  <si>
    <t xml:space="preserve">Closed @ 10pm for the day in 3-day event; reopened the next day and closed when circuit was re-energized </t>
  </si>
  <si>
    <t>Did not reopen 11/25 due to lack of customer participation</t>
  </si>
  <si>
    <t>San Fernando Community Center</t>
  </si>
  <si>
    <t>208 Park Ave</t>
  </si>
  <si>
    <t>James A Venable Community Center</t>
  </si>
  <si>
    <t>Cal State University San Bernardino</t>
  </si>
  <si>
    <t>5500 University Pkwy.</t>
  </si>
  <si>
    <t xml:space="preserve">Table 4 ­-  Prior Year CRC Customer Feedback </t>
  </si>
  <si>
    <t xml:space="preserve">Customer Feedback Type  </t>
  </si>
  <si>
    <t xml:space="preserve"> Description</t>
  </si>
  <si>
    <t xml:space="preserve"> Submission Count</t>
  </si>
  <si>
    <t>Initiative(s)/Responsive Action(s)</t>
  </si>
  <si>
    <t>Implementation Start Date</t>
  </si>
  <si>
    <t>Estimated Completion Date</t>
  </si>
  <si>
    <t>Implementation Status as of DD/MM/YYY (Planning, Implementing, or Complete)</t>
  </si>
  <si>
    <t>Overall satisfaction</t>
  </si>
  <si>
    <t>Rated overall satisfaction an 8.3 on a scale of 1-10, 10 being extremely satisfied.</t>
  </si>
  <si>
    <t>Ongoing - customers have the option of taking the survey at the CRC siter or via email</t>
  </si>
  <si>
    <t>Awareness</t>
  </si>
  <si>
    <t xml:space="preserve">If better and broader information be put out on these resources.  Many neighbors knew nothing of it. Many are unaware of this valuable resource. </t>
  </si>
  <si>
    <t>N/A - SCE posts CRC information on SCE's website, notifications, and on the Nextdoor app.</t>
  </si>
  <si>
    <t>General dissatisfaction with PSPS</t>
  </si>
  <si>
    <t>Frustration with PSPS de-energizations (unrelated to CRCs)</t>
  </si>
  <si>
    <t xml:space="preserve">Table 5 -  Prior Year IOU CRC Challenges </t>
  </si>
  <si>
    <t>Challenge Type</t>
  </si>
  <si>
    <t>Initial Month and Year Challenge Discovered</t>
  </si>
  <si>
    <t>Implementation Status As of MM/DD/YYYY (Planning, Implementing, or Complete)</t>
  </si>
  <si>
    <t>Water</t>
  </si>
  <si>
    <t>Customers sometimes need more water, especially if they rely on water pumps or have livestock</t>
  </si>
  <si>
    <t>Fall 2019</t>
  </si>
  <si>
    <t xml:space="preserve">Make available 2-gallon containers of water for customers to take back; customers may take more as need </t>
  </si>
  <si>
    <t>2020 - Complete</t>
  </si>
  <si>
    <t>As of 6/8/2022 - Complete</t>
  </si>
  <si>
    <t>Cellular Communications</t>
  </si>
  <si>
    <t>In more remote communities where cellular signals are already weak, communication is sometimes impacted.</t>
  </si>
  <si>
    <t>Developed a series of contingency solutions including equipping the team with MIFIs to share with visitors and dispatch of plum cases as necessary; reached out to telcos to explore additional resiliency measures</t>
  </si>
  <si>
    <t>As of 6/8/2022 - SCE has completed resiliency measures that it can control in place; will continue to coordinate with telcos on resiliency measures they can provide</t>
  </si>
  <si>
    <t>Setup</t>
  </si>
  <si>
    <t>When SCE sets up outdoors in the absence of indoor space, supplies and signs sometimes cannot withstand the strength of the wind.</t>
  </si>
  <si>
    <t>Fall 2020</t>
  </si>
  <si>
    <t>First, we used weights to weigh down the supplies. If the wind is too strong, we change locations.</t>
  </si>
  <si>
    <t>As of 06/01/2022</t>
  </si>
  <si>
    <t xml:space="preserve">Table 7 – List of Requests to Be CFIs Over Last Two Years  </t>
  </si>
  <si>
    <t>From 01/01/2022 through 06/01/2022</t>
  </si>
  <si>
    <t>Facility/Infrastructure Type</t>
  </si>
  <si>
    <t>Request Date</t>
  </si>
  <si>
    <t>Accepted or Denied?</t>
  </si>
  <si>
    <t>Reason for Denial</t>
  </si>
  <si>
    <t>Utility</t>
  </si>
  <si>
    <t>GOLETA</t>
  </si>
  <si>
    <t>May 2022</t>
  </si>
  <si>
    <t>Accepted</t>
  </si>
  <si>
    <t>LA CANADA</t>
  </si>
  <si>
    <t>May 2002</t>
  </si>
  <si>
    <t>Pending Review</t>
  </si>
  <si>
    <t xml:space="preserve">Table 8 - PSPS Exercise Summary  </t>
  </si>
  <si>
    <t>01/01/2022 through cutoff date of current year</t>
  </si>
  <si>
    <t>Starting Date of Exercise</t>
  </si>
  <si>
    <t>Ending Date of Exercise</t>
  </si>
  <si>
    <t>Total Hours of Exercise</t>
  </si>
  <si>
    <t xml:space="preserve">Type of Exercise </t>
  </si>
  <si>
    <t>Region</t>
  </si>
  <si>
    <t>Counties</t>
  </si>
  <si>
    <t>Number of utility personnel participating in the exercises</t>
  </si>
  <si>
    <t xml:space="preserve">Number of PSP actively participating as a player </t>
  </si>
  <si>
    <t xml:space="preserve">Number of AFN community members participating as a player </t>
  </si>
  <si>
    <t>Total Number of Participants</t>
  </si>
  <si>
    <t>4.15.22</t>
  </si>
  <si>
    <t>Tabletop</t>
  </si>
  <si>
    <t xml:space="preserve">Southern California </t>
  </si>
  <si>
    <t>5.16.22</t>
  </si>
  <si>
    <t>Functional</t>
  </si>
  <si>
    <t>5.17.22</t>
  </si>
  <si>
    <t>5.18.22</t>
  </si>
  <si>
    <t>5.19.22</t>
  </si>
  <si>
    <t xml:space="preserve">Table 9 - List of Exercise Participated Entities </t>
  </si>
  <si>
    <t>Name of Entity</t>
  </si>
  <si>
    <t>exercise Date Range</t>
  </si>
  <si>
    <r>
      <t>Participant Type (Player or observer)</t>
    </r>
    <r>
      <rPr>
        <vertAlign val="superscript"/>
        <sz val="11"/>
        <color theme="1"/>
        <rFont val="Calibri"/>
        <family val="2"/>
        <scheme val="minor"/>
      </rPr>
      <t>1</t>
    </r>
  </si>
  <si>
    <t>California Public Utilities Commission</t>
  </si>
  <si>
    <t>Observer</t>
  </si>
  <si>
    <t xml:space="preserve">Cal Fire </t>
  </si>
  <si>
    <t>Filsinger Energy Partners</t>
  </si>
  <si>
    <t>California Utility Emergency Association</t>
  </si>
  <si>
    <t>Deaf Link</t>
  </si>
  <si>
    <t>PSPS Dedicated IMT</t>
  </si>
  <si>
    <t xml:space="preserve">AT&amp;T </t>
  </si>
  <si>
    <t>City of Laguna Beach Emergency Management</t>
  </si>
  <si>
    <t>Estrella Media</t>
  </si>
  <si>
    <t>San Bernardino County Office of Emergency Services </t>
  </si>
  <si>
    <t>Verizon</t>
  </si>
  <si>
    <t>Ponderosa Telephone</t>
  </si>
  <si>
    <t>CPUC</t>
  </si>
  <si>
    <t>Eastern LA Regional Center</t>
  </si>
  <si>
    <t>Independent Living Center of Kern County</t>
  </si>
  <si>
    <t>Rialto USD</t>
  </si>
  <si>
    <t>Anza Electric Cooperative</t>
  </si>
  <si>
    <t>NBCUniversal</t>
  </si>
  <si>
    <t>Regional Center of Orange County</t>
  </si>
  <si>
    <t>San Manuel Band of Mission Indians</t>
  </si>
  <si>
    <t>City of Duarte</t>
  </si>
  <si>
    <t>Kern County, Office Of Emergency Services</t>
  </si>
  <si>
    <t>CalOES</t>
  </si>
  <si>
    <t>Santa Barbara County OEM</t>
  </si>
  <si>
    <t>Santa Ana</t>
  </si>
  <si>
    <t>Harbor Regional Center</t>
  </si>
  <si>
    <t>Charter / Spectrum</t>
  </si>
  <si>
    <t>Western Municipal Water District</t>
  </si>
  <si>
    <t>Department of Water Resources</t>
  </si>
  <si>
    <t>City of Eastvale</t>
  </si>
  <si>
    <t>CalFire</t>
  </si>
  <si>
    <t xml:space="preserve">Las Virgenes Unified School District </t>
  </si>
  <si>
    <t>LA County Office of Emergency Services</t>
  </si>
  <si>
    <t>City of Buena Park</t>
  </si>
  <si>
    <t>Adventist Health Lodi Memorial</t>
  </si>
  <si>
    <t>Cahuilla Band of Indians</t>
  </si>
  <si>
    <t>California American Water</t>
  </si>
  <si>
    <t>Adventist Health Kern County</t>
  </si>
  <si>
    <t>City of Malibu</t>
  </si>
  <si>
    <t>CA DMV</t>
  </si>
  <si>
    <t>Chino Valley USD</t>
  </si>
  <si>
    <t xml:space="preserve">LA Co Sanitation </t>
  </si>
  <si>
    <t>CA Department of Developmental Services</t>
  </si>
  <si>
    <t>Player</t>
  </si>
  <si>
    <t xml:space="preserve">5.19.22 </t>
  </si>
  <si>
    <t>Ventura County Healthcare Coalition</t>
  </si>
  <si>
    <t xml:space="preserve">Cal OES </t>
  </si>
  <si>
    <t xml:space="preserve">Cal OES Warning Center </t>
  </si>
  <si>
    <t xml:space="preserve">CPUC </t>
  </si>
  <si>
    <r>
      <rPr>
        <vertAlign val="superscript"/>
        <sz val="11"/>
        <color theme="1"/>
        <rFont val="Calibri"/>
        <family val="2"/>
        <scheme val="minor"/>
      </rPr>
      <t>1</t>
    </r>
    <r>
      <rPr>
        <sz val="11"/>
        <color theme="1"/>
        <rFont val="Calibri"/>
        <family val="2"/>
        <scheme val="minor"/>
      </rPr>
      <t xml:space="preserve"> Legend</t>
    </r>
  </si>
  <si>
    <t>Player = actively participated in the exercise by testing their agencies personell, technology or plans</t>
  </si>
  <si>
    <t>Table 10 – Survey Summary</t>
  </si>
  <si>
    <t>From 06/1/2021 through 05/31/2022</t>
  </si>
  <si>
    <t>Period of Survey Conducted</t>
  </si>
  <si>
    <t xml:space="preserve">Overall Objectives </t>
  </si>
  <si>
    <t xml:space="preserve">Surveyed Scope </t>
  </si>
  <si>
    <t xml:space="preserve">Methods </t>
  </si>
  <si>
    <t xml:space="preserve">Target Audiences </t>
  </si>
  <si>
    <t>Total Number of Surveys Sent</t>
  </si>
  <si>
    <t>Total Number of Survey Responses Received</t>
  </si>
  <si>
    <t>Was survey conducted in all “prevalent” languages, as defined in D.20-03-004?</t>
  </si>
  <si>
    <t xml:space="preserve">If so, please list  the number of “prevalent” languages used during survey  </t>
  </si>
  <si>
    <t>If not, please provide an explanation</t>
  </si>
  <si>
    <t>7/7/2021 - 8/3/2021</t>
  </si>
  <si>
    <r>
      <rPr>
        <b/>
        <sz val="11"/>
        <color theme="1"/>
        <rFont val="Times New Roman"/>
        <family val="1"/>
      </rPr>
      <t>2021 In-Language Wildfire Mitigation / PSPS Communications Effectivess -  RESIDENTIAL Pre- Survey</t>
    </r>
    <r>
      <rPr>
        <sz val="11"/>
        <color theme="1"/>
        <rFont val="Times New Roman"/>
        <family val="1"/>
      </rPr>
      <t xml:space="preserve">
To determine the impact of SCE's and other sources' wildfire preparedness and safety communications (both in English and other "prevalent languages) on Residential customers </t>
    </r>
    <r>
      <rPr>
        <b/>
        <sz val="11"/>
        <color theme="1"/>
        <rFont val="Times New Roman"/>
        <family val="1"/>
      </rPr>
      <t>BEFORE</t>
    </r>
    <r>
      <rPr>
        <sz val="11"/>
        <color theme="1"/>
        <rFont val="Times New Roman"/>
        <family val="1"/>
      </rPr>
      <t xml:space="preserve"> wildfire season, including awareness of and attitudes about PSPS.</t>
    </r>
  </si>
  <si>
    <t>Systemwide sample of Residential customers - plus HFRA vs. Non-HFRA --                                                                                                                                                                          Survey offered in English and 19 other "prevalent " languages</t>
  </si>
  <si>
    <r>
      <rPr>
        <b/>
        <sz val="11"/>
        <color theme="1"/>
        <rFont val="Times New Roman"/>
        <family val="1"/>
      </rPr>
      <t xml:space="preserve">Mixed-mode mthodology: </t>
    </r>
    <r>
      <rPr>
        <sz val="11"/>
        <color theme="1"/>
        <rFont val="Times New Roman"/>
        <family val="1"/>
      </rPr>
      <t xml:space="preserve">                         30% Phone (Computer-Assisted Telephone Interviews) &amp; 70% Email Invitation to Web-based Self-Administered Survey</t>
    </r>
  </si>
  <si>
    <r>
      <rPr>
        <b/>
        <sz val="11"/>
        <color theme="1"/>
        <rFont val="Times New Roman"/>
        <family val="1"/>
      </rPr>
      <t xml:space="preserve">Gen Pop Residential Customers </t>
    </r>
    <r>
      <rPr>
        <sz val="11"/>
        <color theme="1"/>
        <rFont val="Times New Roman"/>
        <family val="1"/>
      </rPr>
      <t xml:space="preserve">
(Systemwide </t>
    </r>
    <r>
      <rPr>
        <u/>
        <sz val="11"/>
        <color theme="1"/>
        <rFont val="Times New Roman"/>
        <family val="1"/>
      </rPr>
      <t>and</t>
    </r>
    <r>
      <rPr>
        <sz val="11"/>
        <color theme="1"/>
        <rFont val="Times New Roman"/>
        <family val="1"/>
      </rPr>
      <t xml:space="preserve"> in HFRAs and Non-HFRAs)
(English &amp; Non-English Language)</t>
    </r>
  </si>
  <si>
    <r>
      <rPr>
        <b/>
        <u/>
        <sz val="11"/>
        <color theme="1"/>
        <rFont val="Times New Roman"/>
        <family val="1"/>
      </rPr>
      <t>TOTAL: 100,000</t>
    </r>
    <r>
      <rPr>
        <b/>
        <sz val="11"/>
        <color theme="1"/>
        <rFont val="Times New Roman"/>
        <family val="1"/>
      </rPr>
      <t xml:space="preserve">
Phone: 56,250 </t>
    </r>
    <r>
      <rPr>
        <sz val="11"/>
        <color theme="1"/>
        <rFont val="Times New Roman"/>
        <family val="1"/>
      </rPr>
      <t xml:space="preserve">
(33,750 Systemwide + 22,500 HFRA Augment)
</t>
    </r>
    <r>
      <rPr>
        <b/>
        <sz val="11"/>
        <color theme="1"/>
        <rFont val="Times New Roman"/>
        <family val="1"/>
      </rPr>
      <t xml:space="preserve">Web: 43,750 </t>
    </r>
    <r>
      <rPr>
        <sz val="11"/>
        <color theme="1"/>
        <rFont val="Times New Roman"/>
        <family val="1"/>
      </rPr>
      <t xml:space="preserve">
(26,250 Systemwide +17,500 HFRA Augment)</t>
    </r>
  </si>
  <si>
    <r>
      <rPr>
        <b/>
        <u/>
        <sz val="11"/>
        <color theme="1"/>
        <rFont val="Times New Roman"/>
        <family val="1"/>
      </rPr>
      <t>TOTAL: 4,004</t>
    </r>
    <r>
      <rPr>
        <sz val="11"/>
        <color theme="1"/>
        <rFont val="Times New Roman"/>
        <family val="1"/>
      </rPr>
      <t xml:space="preserve">
Phone: 1,125
Web: 2,879
Systemwide: 2,270
HFRA Augment: 1,734
HFRA (Sys + Aug): 2,392
Non-HFRA: 1,612
English:  3,721
Non-English: 283
Spanish: 131 of 283</t>
    </r>
  </si>
  <si>
    <t>11/23/21 - 12/28/21</t>
  </si>
  <si>
    <r>
      <rPr>
        <b/>
        <sz val="11"/>
        <color theme="1"/>
        <rFont val="Times New Roman"/>
        <family val="1"/>
      </rPr>
      <t>2021 In-Language Wildfire Mitigation / PSPS Communications Effectiveness - RESIDENTIAL Post- Survey</t>
    </r>
    <r>
      <rPr>
        <sz val="11"/>
        <color theme="1"/>
        <rFont val="Times New Roman"/>
        <family val="1"/>
      </rPr>
      <t xml:space="preserve">
To determine the impact of SCE's and other sources' wildfire preparedness and safety communications (both in English and other "prevalent languages) on Residential customers </t>
    </r>
    <r>
      <rPr>
        <b/>
        <sz val="11"/>
        <color theme="1"/>
        <rFont val="Times New Roman"/>
        <family val="1"/>
      </rPr>
      <t>AFTER</t>
    </r>
    <r>
      <rPr>
        <sz val="11"/>
        <color theme="1"/>
        <rFont val="Times New Roman"/>
        <family val="1"/>
      </rPr>
      <t xml:space="preserve"> wildfire season, including those with and without actual PSPS experiences.</t>
    </r>
  </si>
  <si>
    <t>Systemwide sample of Residential customers - plus HFRA vs. Non-HFRA --                                                                                                                                                                     Survey offered in English and 19 other "prevalent " languages</t>
  </si>
  <si>
    <r>
      <rPr>
        <b/>
        <sz val="11"/>
        <color theme="1"/>
        <rFont val="Times New Roman"/>
        <family val="1"/>
      </rPr>
      <t xml:space="preserve">Mixed-mode mthodology: </t>
    </r>
    <r>
      <rPr>
        <sz val="11"/>
        <color theme="1"/>
        <rFont val="Times New Roman"/>
        <family val="1"/>
      </rPr>
      <t xml:space="preserve">                 30% Phone (Computer-Assisted Telephone Interviews) &amp; 70% Email Invitation to Web-based Self-Administered Survey</t>
    </r>
  </si>
  <si>
    <r>
      <rPr>
        <b/>
        <u/>
        <sz val="11"/>
        <color theme="1"/>
        <rFont val="Times New Roman"/>
        <family val="1"/>
      </rPr>
      <t>TOTAL: 134,480</t>
    </r>
    <r>
      <rPr>
        <b/>
        <sz val="11"/>
        <color theme="1"/>
        <rFont val="Times New Roman"/>
        <family val="1"/>
      </rPr>
      <t xml:space="preserve">
Phone: 62,125</t>
    </r>
    <r>
      <rPr>
        <sz val="11"/>
        <color theme="1"/>
        <rFont val="Times New Roman"/>
        <family val="1"/>
      </rPr>
      <t xml:space="preserve">
(38,075 Systemwide + 24,050 HFRA Augment)
</t>
    </r>
    <r>
      <rPr>
        <b/>
        <sz val="11"/>
        <color theme="1"/>
        <rFont val="Times New Roman"/>
        <family val="1"/>
      </rPr>
      <t xml:space="preserve">Web: 72,355 </t>
    </r>
    <r>
      <rPr>
        <sz val="11"/>
        <color theme="1"/>
        <rFont val="Times New Roman"/>
        <family val="1"/>
      </rPr>
      <t xml:space="preserve">
(46,355 Systemwide + 26,000 HFRA Augment)</t>
    </r>
  </si>
  <si>
    <r>
      <rPr>
        <b/>
        <u/>
        <sz val="11"/>
        <color theme="1"/>
        <rFont val="Times New Roman"/>
        <family val="1"/>
      </rPr>
      <t>Total: 3,899</t>
    </r>
    <r>
      <rPr>
        <sz val="11"/>
        <color theme="1"/>
        <rFont val="Times New Roman"/>
        <family val="1"/>
      </rPr>
      <t xml:space="preserve">
Phone: 1,126
Web: 2,773
Systemwide: 2,316
HFRA Augment: 1,583
HFRA (Sys + Aug): 2,272
Non-HFRA: 1,627
English: 3,647
Non-English: 252
Spanish: 100 of 252</t>
    </r>
  </si>
  <si>
    <r>
      <rPr>
        <b/>
        <sz val="11"/>
        <color theme="1"/>
        <rFont val="Times New Roman"/>
        <family val="1"/>
      </rPr>
      <t>2021 In-Language Wildfire Mitigation / PSPS Communications Effectiveness - BUSINESS     Pre- Survey</t>
    </r>
    <r>
      <rPr>
        <sz val="11"/>
        <color theme="1"/>
        <rFont val="Times New Roman"/>
        <family val="1"/>
      </rPr>
      <t xml:space="preserve">
To determine the impact of SCE's and other sources' wildfire preparedness and safety communications (both in English and other "prevalent languages) on Business customers </t>
    </r>
    <r>
      <rPr>
        <b/>
        <sz val="11"/>
        <color theme="1"/>
        <rFont val="Times New Roman"/>
        <family val="1"/>
      </rPr>
      <t>BEFORE</t>
    </r>
    <r>
      <rPr>
        <sz val="11"/>
        <color theme="1"/>
        <rFont val="Times New Roman"/>
        <family val="1"/>
      </rPr>
      <t xml:space="preserve"> wildfire season, including awareness of and attitudes about PSPS.</t>
    </r>
  </si>
  <si>
    <t>Systemwide sample of Business customers - plus HFRA vs. Non-HFRA --                                                                                                                                                                     Survey offered in English and 19 other "prevalent " languages</t>
  </si>
  <si>
    <r>
      <rPr>
        <b/>
        <sz val="11"/>
        <color theme="1"/>
        <rFont val="Times New Roman"/>
        <family val="1"/>
      </rPr>
      <t xml:space="preserve">Mixed-mode mthodology: </t>
    </r>
    <r>
      <rPr>
        <sz val="11"/>
        <color theme="1"/>
        <rFont val="Times New Roman"/>
        <family val="1"/>
      </rPr>
      <t xml:space="preserve">                              30% Phone (Computer-Assisted Telephone Interviews) &amp; 70% Email Invitation to Web-based Self-Administered Survey</t>
    </r>
  </si>
  <si>
    <r>
      <rPr>
        <b/>
        <sz val="11"/>
        <color theme="1"/>
        <rFont val="Times New Roman"/>
        <family val="1"/>
      </rPr>
      <t>Gen Pop Business Customers</t>
    </r>
    <r>
      <rPr>
        <sz val="11"/>
        <color theme="1"/>
        <rFont val="Times New Roman"/>
        <family val="1"/>
      </rPr>
      <t xml:space="preserve"> 
(Systemwide </t>
    </r>
    <r>
      <rPr>
        <u/>
        <sz val="11"/>
        <color theme="1"/>
        <rFont val="Times New Roman"/>
        <family val="1"/>
      </rPr>
      <t>and</t>
    </r>
    <r>
      <rPr>
        <sz val="11"/>
        <color theme="1"/>
        <rFont val="Times New Roman"/>
        <family val="1"/>
      </rPr>
      <t xml:space="preserve"> in HFRAs and Non-HFRAs)
(English &amp; Non-English Language)</t>
    </r>
  </si>
  <si>
    <r>
      <rPr>
        <b/>
        <u/>
        <sz val="11"/>
        <color theme="1"/>
        <rFont val="Times New Roman"/>
        <family val="1"/>
      </rPr>
      <t>TOTAL: 35,279</t>
    </r>
    <r>
      <rPr>
        <b/>
        <sz val="11"/>
        <color theme="1"/>
        <rFont val="Times New Roman"/>
        <family val="1"/>
      </rPr>
      <t xml:space="preserve">
Phone: 16,071 </t>
    </r>
    <r>
      <rPr>
        <sz val="11"/>
        <color theme="1"/>
        <rFont val="Times New Roman"/>
        <family val="1"/>
      </rPr>
      <t xml:space="preserve">
(8,571 Systemwide + 7,500 HFRA Augment)
</t>
    </r>
    <r>
      <rPr>
        <b/>
        <sz val="11"/>
        <color theme="1"/>
        <rFont val="Times New Roman"/>
        <family val="1"/>
      </rPr>
      <t xml:space="preserve">Web: 19,208 </t>
    </r>
    <r>
      <rPr>
        <sz val="11"/>
        <color theme="1"/>
        <rFont val="Times New Roman"/>
        <family val="1"/>
      </rPr>
      <t xml:space="preserve">
(10,458 Systemwide + 8,750 HFRA Augment)</t>
    </r>
  </si>
  <si>
    <r>
      <rPr>
        <b/>
        <u/>
        <sz val="11"/>
        <color theme="1"/>
        <rFont val="Times New Roman"/>
        <family val="1"/>
      </rPr>
      <t>Total: 1,304</t>
    </r>
    <r>
      <rPr>
        <sz val="11"/>
        <color theme="1"/>
        <rFont val="Times New Roman"/>
        <family val="1"/>
      </rPr>
      <t xml:space="preserve">
Phone: 375
Web: 929
Systemwide: 768
HFRA Augment: 536
HFRA (Sys + Aug): 591
Non-HFRA: 713
English: 1191
Non-English: 113
Spanish: 12 of 113</t>
    </r>
  </si>
  <si>
    <r>
      <rPr>
        <b/>
        <sz val="11"/>
        <color theme="1"/>
        <rFont val="Times New Roman"/>
        <family val="1"/>
      </rPr>
      <t>2021 In-Language Wildfire Mitigation / PSPS Communications Effectiveness - BUSINESS   Post- Survey</t>
    </r>
    <r>
      <rPr>
        <sz val="11"/>
        <color theme="1"/>
        <rFont val="Times New Roman"/>
        <family val="1"/>
      </rPr>
      <t xml:space="preserve">
To determine the impact of SCE's and other sources' wildfire preparedness and safety communications (both in English and other "prevalent languages) on Business customers </t>
    </r>
    <r>
      <rPr>
        <b/>
        <sz val="11"/>
        <color theme="1"/>
        <rFont val="Times New Roman"/>
        <family val="1"/>
      </rPr>
      <t>AFTER</t>
    </r>
    <r>
      <rPr>
        <sz val="11"/>
        <color theme="1"/>
        <rFont val="Times New Roman"/>
        <family val="1"/>
      </rPr>
      <t xml:space="preserve"> wildfire season, including those with and without actual PSPS experiences.</t>
    </r>
  </si>
  <si>
    <r>
      <rPr>
        <b/>
        <u/>
        <sz val="11"/>
        <color theme="1"/>
        <rFont val="Times New Roman"/>
        <family val="1"/>
      </rPr>
      <t>TOTAL: 66,955</t>
    </r>
    <r>
      <rPr>
        <b/>
        <sz val="11"/>
        <color theme="1"/>
        <rFont val="Times New Roman"/>
        <family val="1"/>
      </rPr>
      <t xml:space="preserve">
Phone: 17,788 </t>
    </r>
    <r>
      <rPr>
        <sz val="11"/>
        <color theme="1"/>
        <rFont val="Times New Roman"/>
        <family val="1"/>
      </rPr>
      <t xml:space="preserve">
(10,438 Systemwide + 7,350 HFRA Augment)
</t>
    </r>
    <r>
      <rPr>
        <b/>
        <sz val="11"/>
        <color theme="1"/>
        <rFont val="Times New Roman"/>
        <family val="1"/>
      </rPr>
      <t xml:space="preserve">Web: 49,167 </t>
    </r>
    <r>
      <rPr>
        <sz val="11"/>
        <color theme="1"/>
        <rFont val="Times New Roman"/>
        <family val="1"/>
      </rPr>
      <t xml:space="preserve">
(32,500 Systemwide + 16,667 HFRA Augment)</t>
    </r>
  </si>
  <si>
    <r>
      <rPr>
        <b/>
        <u/>
        <sz val="11"/>
        <color theme="1"/>
        <rFont val="Times New Roman"/>
        <family val="1"/>
      </rPr>
      <t>Total: 1,296</t>
    </r>
    <r>
      <rPr>
        <sz val="11"/>
        <color theme="1"/>
        <rFont val="Times New Roman"/>
        <family val="1"/>
      </rPr>
      <t xml:space="preserve">
Phone: 374
Web: 922
Systemwide: 780
HFRA Augment: 516
HFRA (Sys + Aug): 655
Non-HFRA: 641
English: 1182
Non-English: 114
Spanish: 21 of 114</t>
    </r>
  </si>
  <si>
    <t xml:space="preserve">Table 11 - AFN Outreach Recommendations </t>
  </si>
  <si>
    <t>From 09/21/2021 through 03/30/2022</t>
  </si>
  <si>
    <t>Recommendation Type</t>
  </si>
  <si>
    <t>Description of Recommendation</t>
  </si>
  <si>
    <t xml:space="preserve">Party Name (Organization)   </t>
  </si>
  <si>
    <t>Date of Recommendation</t>
  </si>
  <si>
    <t xml:space="preserve">Incorporated into PSPS Protocols? (Yes or No) </t>
  </si>
  <si>
    <t>Reason for Decision Made</t>
  </si>
  <si>
    <t>Description of PSPS Protocol Change</t>
  </si>
  <si>
    <t>Identification</t>
  </si>
  <si>
    <t>Collaborate with State and Community Based organizations (CBOs) to leverage common definition and identify targeted outreach opportunities</t>
  </si>
  <si>
    <t>AFN Core Planning Team [2]</t>
  </si>
  <si>
    <t>Arose in meetings from Nov 2021 - Jan 2022</t>
  </si>
  <si>
    <t>Yes - In progress</t>
  </si>
  <si>
    <t>N/A - available in 2021</t>
  </si>
  <si>
    <t>Continue to leverage our partnerships with CBOs to help increase MBL and self-certify enrollment</t>
  </si>
  <si>
    <t>Care Coordination screening efforts conducted by 211</t>
  </si>
  <si>
    <t>Leveraging needs screening to perform Care Coordination and assits with program enrollments</t>
  </si>
  <si>
    <t>Continue to deploy and expand startegies to enhance identification of individuals with AFN:
-Partner with state agencies, hospital association, healthcare providers, and CBOs to help identify targetted audience
-Comprehansive IOU campaigns (direct mail and digital media) to promote beneficial programs like MBL, CARE, FERA, to reach individuals with AFN
-Marketing and outreach campaigns to encourage customers to self-certify as individuals with AFN
-Leverage market research to qualify individuals with AFN from internal and external resources
-Continue to promote the ability for customers to self-certify as individuals with AFN across new channels including websites
-Explore options to conduct inventory of organizations providing congregate housing (e.g., convent-type housing) in HFRA</t>
  </si>
  <si>
    <t xml:space="preserve">Continue to work with state agencies, health care providers and CBOs to help with program enrollemnt
-direct mail and direct email campaigns in progress
-continue to promote self-certify in website and PSPS Newsletter in HFRA
-Initiated identification of organizations providing congregate housing
</t>
  </si>
  <si>
    <t>Communications</t>
  </si>
  <si>
    <t>provide communications in prevenlant languages and prefered formats, including ASL communications (e.g., notifications, programs and resources information)</t>
  </si>
  <si>
    <t>ASL Translation offered in Community meetings.
PSPS notifications will be offered with ASL tranlation, voice over and text accessible to braille reader and screen readers.
SCE is working with a third party vendor to translate educational material into ASL. 
SCE offers PSPS notifications and educational materials translated into prevelant languages.</t>
  </si>
  <si>
    <t>Enhanced and targeted AFN communication plans for preparedness during and after a PSPS (e.g./ American Sign Language (ASL), simplified, plain language)</t>
  </si>
  <si>
    <t>ASL Translation offered in Community meetings
PSPS notifications will be offered with ASL tranlation, voice over and text accessible to braille reader and screen readers</t>
  </si>
  <si>
    <t xml:space="preserve">PSPS Notifications/PSPS Contact </t>
  </si>
  <si>
    <t>Conduct a review of the notification process to the individuals with AFN to identify enhancements and ensure accessibility (e.g., ASL)</t>
  </si>
  <si>
    <t>yes</t>
  </si>
  <si>
    <t>Notification plan shared with various stakeholders. See Table 12 and 13 for additional details
SCE currently performing interviews with individuals with AFN to identify future enhancements</t>
  </si>
  <si>
    <t>Leverage statewide approach where possible to cost effectively develop materials that are accessible to the Deaf and/or the Blind communities as well as the intellectually disabled communities, that are user friendly for the targetted outreach, and for CBOs and State Agencies to distribute</t>
  </si>
  <si>
    <t>SCE is partnering with third party vendor to translate PSPS educational material</t>
  </si>
  <si>
    <t>Communications / Tools</t>
  </si>
  <si>
    <t>Leverage IOU website as a centralized resource for State and CBOs to easily locate resources available</t>
  </si>
  <si>
    <t>SCE is leveraging Prepare for Power Down and exploring ways to simplify enrollment to programs</t>
  </si>
  <si>
    <t>Explore simplifying program sign-up – (e.g., initiative to create a “one stop” application process currently identified for CARE/FERA and Energy Savings Assistance (ESA) programs)</t>
  </si>
  <si>
    <t xml:space="preserve">Exploring ways to simplify enrollments through Prepare for Power Down. </t>
  </si>
  <si>
    <t>Cal OES</t>
  </si>
  <si>
    <t>Utilize 211 Care Coordinators to assist with enrollments into IOU program and services through outbound and inbound (leveraging an appointment scheduler system) efforts</t>
  </si>
  <si>
    <t>On going</t>
  </si>
  <si>
    <t>Care Coordination launched in March 2022</t>
  </si>
  <si>
    <t>MBL Electronic Features</t>
  </si>
  <si>
    <t>Electronic features available</t>
  </si>
  <si>
    <t>Maximize ease of navigating IOU websites, especifivally those geared towards information for individuals with AFN (e.g., reads outloud page)</t>
  </si>
  <si>
    <t>SCE meets WCAG 2.0 AA Standards</t>
  </si>
  <si>
    <t>SCE is currently working on obtimizing content on our PSPS/wildfire webpage to simplify ease of use</t>
  </si>
  <si>
    <t>Explore way to make it as simple as possible to apply for advanced warninigs of shutoffs</t>
  </si>
  <si>
    <t>SCE has a dedicated page to sign up or update contact information. In this webpage, account holders can sign up for PSPS alerts, non-account holders can sign up for address level alerts. Customers and household members can self-ceritify to recieve additional notification attempts including in-person visit if unable to reach customer. Visit www.sce.com/psps-alerts</t>
  </si>
  <si>
    <t>Ensure website content is accessible</t>
  </si>
  <si>
    <t>Communication / Tools</t>
  </si>
  <si>
    <t>Explore options to simplify the MBL sign-up process to streamline the medical provider signaure requirenment (e.g., could other trusted partners provide verification such as Regional Centers, IHSS care providers)</t>
  </si>
  <si>
    <t xml:space="preserve">Individuals with AFN, including Regional Centers, or IHSS, are able to leverage 211 Care Coordination to increase MBL enrollemnt. </t>
  </si>
  <si>
    <t>Training/Community Meetings/Webinars</t>
  </si>
  <si>
    <t>Enhance training with targeted CBOs that support individuals with AFN to include both caregivers and clients </t>
  </si>
  <si>
    <t>SCE provides trainings with CBOs that support individuals with AFN</t>
  </si>
  <si>
    <t xml:space="preserve">Continue to provide training available to CBOs supporting AFN. Additionally, SCE developed a community meeting specifically for the AFN community. Meeting has been recorded and posted on our website. </t>
  </si>
  <si>
    <t>Partner with State agencies, hospital associations, health care providers, durable medical equipment companies, multifamily dwellings, pratransit companies, and community based-organizations to further promote IOU assistance programs</t>
  </si>
  <si>
    <t>Continue to work with state agencies, health care providers and CBOs providing education and outreach and requesting these organizations to promote program enrollemtn. 
SCE provides community meetings which are recorded and posted on our website. Additionally, SCE has proactively participated in Safety Fairs accross our service territory to provide customers with resilliency kits, helps customers with program enrollment and promotes PSPS outage alerts. See AFN Plan quarterly updates for additional information on Safety Fairs. 
SCE has performed two workshops with paratransit organizations to provide them with information about PSPS. This year, SCE is expanding invitation to paratransit agencies to participate in SCE's CBO Coordination calls during PSPS. 
Statewide PSPS Readiness Article on CA Apartment Association website. Article was also be included in their e-newsletter which was sent to approx. 43K subscribers.</t>
  </si>
  <si>
    <t xml:space="preserve">Targeted outreach to the diverse needs of the individuals with AFN. Look for ways to enroll individuals in IOU programs during these power shutoffs </t>
  </si>
  <si>
    <t xml:space="preserve">SCE provides community meetings which are recorded and posted on our website. Additionally, SCE has proactively participated in Safety Fairs accross our service territory to provide customers with resilliency kits, helps customers with program enrollment and promotes PSPS outage alerts. See AFN Plan quarterly updates for additional information on Safety Fairs. </t>
  </si>
  <si>
    <t>CBO Partnership</t>
  </si>
  <si>
    <t>Work to cultivate new partnerships (e.g., Tribal Communities, Veterna Organizations and hospitals, senior organizations, healthcare agencies, durable medical equipment companies)</t>
  </si>
  <si>
    <t>SCE has participated in tribal safety fairs and will continue to cultivate new partnerships through out the year</t>
  </si>
  <si>
    <t xml:space="preserve">Develop and expand compensation structure for CBOs to provide education and outreach to individuals with AFN to amplify the prepardness  and active PSPS support. </t>
  </si>
  <si>
    <t>Continue partnerships with trusted and reputable organizations that work directly with customers with AFN. SCE will continue its partnership with Mixtec/Indigene Community Organization Project to coordinate outreach to community members and to deliver PSPS public announcements in indigenous languages of Mixtec, Zapoteco, and Purepecha. 
SCE continues to engage and partner with local ILCs and 211s. 
Additionally, SCE is working on expanding its wildfire and PSPS prepardness efforts by increasing the roster of CBOs primarily focused on serving individuals with AFN by approximately 40%-60%.</t>
  </si>
  <si>
    <t>Identify and explore opportunities to have partners help identify identify individuals with AFN who need generators</t>
  </si>
  <si>
    <t>In 2022, SCE will pilot a battery loan pilot. SCE will leverage CBO partnerships to help identify individuals who need power.</t>
  </si>
  <si>
    <t>Partner with emergency management services on egress from building with elevators and on paratransit transportation</t>
  </si>
  <si>
    <t xml:space="preserve">SCE Coordinates efforts with emergency management personel on the following meetings in preparation of PSPS: 
- PSPS Exercises
- Regional Working Group
- Advisory Board
- 2022 PSPS Readiness - County OA Meeting Update
SCE provides outreach to master meter owners, property managers, and mobile home parks to help prepare their tenants in advance of wildfire season. </t>
  </si>
  <si>
    <t>Explore expanded relationships to assit with wellfare checks during a PSPS activation (e.g., CERTS, Wildfire Safety Council volunteers)</t>
  </si>
  <si>
    <t xml:space="preserve">While this may be feasible for IOUs with smaller more heterogenous service territories, PG&amp;E's vast service area makes such a partnership difficult to achieve. PG&amp;E also has concerns about customer confidentiality and privacy. </t>
  </si>
  <si>
    <t>CBO Partnership / Transportation</t>
  </si>
  <si>
    <t xml:space="preserve">Expand education with the transportation organizations to discuss the needs of individuals with AFN and the impacts of PSPS (e.g., paratransit organizations, public transportation) </t>
  </si>
  <si>
    <t xml:space="preserve">Provide Impacted zip code lists during PSPS </t>
  </si>
  <si>
    <t>SCE has performed two workshops with paratransit organizations to provide them with information about PSPS. This year, SCE is expanding invitation to paratransit agencies to participate in SCE's CBO Coordination calls during PSPS</t>
  </si>
  <si>
    <t xml:space="preserve"> Coordinate efforts with emergency management resources</t>
  </si>
  <si>
    <t>SCE Coordinates efforts with emergency management personel on the following meetings in preparation of PSPS: 
- PSPS Exercises
- Regional Working Group
- Advisory Board
- 2022 PSPS Readiness - County OA Meeting Update</t>
  </si>
  <si>
    <t>IOUs to provide a presentation on what AFN data we currently have available to identify customers with AFN, a “heat map” using our currently available AFN data, and what is being done to meet customer needs </t>
  </si>
  <si>
    <t>Statewide Joint IOU AFN Advisory Council [1]</t>
  </si>
  <si>
    <t xml:space="preserve">SCE is developiong a map that will be presented to the AFN leadership team. </t>
  </si>
  <si>
    <t>Consider communication campaign and strategic partnerships with CBOs to provide awareness around AFN Campaigns</t>
  </si>
  <si>
    <t>Conduct market research to help identify and reach out to individuals and communities geographically who are categorized with AFN and provide necessary resources accordingly</t>
  </si>
  <si>
    <t>Currently exploring</t>
  </si>
  <si>
    <t xml:space="preserve">Consider ways to expand the list of customers with AFN to capture the full percentage of individuals that self-identify and ensure customer privacy </t>
  </si>
  <si>
    <t>Align on customer engagement strategy to obtain AFN data (IOU direct-to-customer survey)</t>
  </si>
  <si>
    <t>Ensure that the public is made aware of Advisory Council Progress by informing community partners</t>
  </si>
  <si>
    <t>CFILC- Statewide Joint IOU AFN Advisory Council [1]</t>
  </si>
  <si>
    <t>Progress and information has been included in the AFN Plan and Quarterly Progress Reports</t>
  </si>
  <si>
    <t>Explore a way to collect individual information on master meter accounts (outreach and notification channels and confirmation that information has been received</t>
  </si>
  <si>
    <t>California State Council on Developmental Disabilities - Statewide Joint IOU AFN Advisory Council [1]</t>
  </si>
  <si>
    <t xml:space="preserve">SCE provides outreach to master meter owners, property managers, and mobile home parks to help prepare their tenants in advance of wildfire season. </t>
  </si>
  <si>
    <t>Explore options to ensure third party notifications are being received by target audience</t>
  </si>
  <si>
    <t>Cal OES- Statewide Joint IOU AFN Advisory Council [1]</t>
  </si>
  <si>
    <t>currently exploring</t>
  </si>
  <si>
    <t>[1] For Membership on Statewide Joint IOU AFN Advisory Council, see 2022 AFN Plan Q1 Update, Appendix A</t>
  </si>
  <si>
    <t>[2] For Membership on AFN Core Planning Team, see 2022 AFN Plan, Appendix A</t>
  </si>
  <si>
    <t xml:space="preserve">Table 12 - List of Joint Efforts on AFN notification Plan </t>
  </si>
  <si>
    <t>Date of Joint Effort</t>
  </si>
  <si>
    <t>Participant Type</t>
  </si>
  <si>
    <t>Participant Name</t>
  </si>
  <si>
    <t>AFN Subsets or Topics Discussed</t>
  </si>
  <si>
    <t>Result/Proposal</t>
  </si>
  <si>
    <t>PSPS Joint IOU Statewide AFN Council (6/22/2022)</t>
  </si>
  <si>
    <t>AFN Leaders and CBOs</t>
  </si>
  <si>
    <t>California Foundation for Independent Living
California Department of Rehabilitation 
Central Valley Regional Center
Deaf Link
Disability Rights CA
Redwood Coast Regional Center
State Council on Developmental Disabilities
Disability Rights CA
Kern Regional Center
CforAT
Hospital Council
CA Department of Social Services
North Los Angeles County Regional Centers
California Public Utilities Commission (CPUC)
San Diego Gas and Electric (SDG&amp;E)
Pacific Gas and Electric (PG&amp;E)
Sempra Utilities
Bear Valley Electric
Liberty Utilities</t>
  </si>
  <si>
    <t>Enhancement to AFN 2022 PSPS Notification Plan</t>
  </si>
  <si>
    <t>Ensure that ASL notifications are being considered
ASL Notifications are included in our 2022 notification plan</t>
  </si>
  <si>
    <t>PSPS Advisory Board Meeting (5/17/22)</t>
  </si>
  <si>
    <t>Government, CBOs</t>
  </si>
  <si>
    <t>California State Association of Counties
County Office of Emergency Management Riverside
County Office of Emergency Management San Bernardino
Inland SoCal United Way
Irvine Ranch Water District
Kinder Morgan
League of California Cities
Salvation Army
State Council on Developmental Disabilities
Unknowns (3), no RSVP</t>
  </si>
  <si>
    <t>Comment from State Council on Developmental Disabilities that making self-certify a permanent status (currently a 90-day status) for households with intellectual or developmental disabilities (IDD) would be helpful</t>
  </si>
  <si>
    <t>Statewide AFN Collaborative Council (6/15/2022)</t>
  </si>
  <si>
    <t>Agencies serving individuals with AFN, Community Leaders</t>
  </si>
  <si>
    <t>Bear Valley Electric
California Public Utilities Commission
Disability Rights CA
California State Council on Developmental Disabilities
California Foundation for Independent Living
California State Council on Developmental Disabilities
California Office of Emergency Services 
Pacificorp
Pacific Gas &amp; Electric
San Diego Gas &amp; Electric</t>
  </si>
  <si>
    <t>No feedback provided to update joint IOUs proposal for PSPS AFN Notification Plan</t>
  </si>
  <si>
    <t>Critical Infrastructure Workshop - Transportation (5/10/2022)</t>
  </si>
  <si>
    <t>Critical Infrastructure, Government</t>
  </si>
  <si>
    <t>ACI Jet
Aircraft Component Repair
Alameda Corridor Transportation Authority
AVTA
Caltrans
City Commercial Management
City of Camarillo
City of Fontana
City of Huntington Beach
City of Lakewood
City of Lancaster
City of Redlands
City of Rialto
City of Santa Ana
City of Simi Valley
City of Thousand Oaks
City of Torrance</t>
  </si>
  <si>
    <t>PSPS Notification timeline, sample notifications, and Public Safety Partner Portal</t>
  </si>
  <si>
    <t>No feedback provided to update SCE's proposal for PSPS AFN Notification Plan</t>
  </si>
  <si>
    <t>Critical Infrastructure Workshop - Transportation (5/10/2022)* continuation from above</t>
  </si>
  <si>
    <t>County of Los Angeles ISD
County of Ventura
Gold Coast Transit District
Los Angeles County Metropolitan Transit Authority (LA-Metro)
Mammoth Mountain Ski Area LLC
MJ Reliable Transportation
Ontario International Airport Authority
Orange County Transportation Authority
Rancho Cucamonga Fire District
Rose M. Eldridge Senior Center
San Bernardino County Transportation Authority
SCE
Transportation
Transportation Corridor Agencies
Unknown, No RSVP
Ventura County
Virgin Galactic</t>
  </si>
  <si>
    <t>2022 PSPS Readiness - County OA Meeting Update - Kern County (5/09/2022)</t>
  </si>
  <si>
    <t>Government</t>
  </si>
  <si>
    <t>County Emergency Management Personnel</t>
  </si>
  <si>
    <t>Enhancement to AFN 2022 PSPS Notification Plan - specific to improving accessibility of notifications for customers with sensory disabilities</t>
  </si>
  <si>
    <t>No feedback provided to update SCE's proposal for enhancements to our PSPS AFN Notification Plan</t>
  </si>
  <si>
    <t>2022 PSPS Readiness - County OA Meeting Update - Tulare, Fresno, Madera, Tuolumne Counties (4/15/2022)</t>
  </si>
  <si>
    <t>2022 PSPS Readiness - County OA Meeting Update - Mono, Inyo Counties (5/09/2022)</t>
  </si>
  <si>
    <t>2022 PSPS Readiness - County OA Meeting Update - Orange County (4/29/2022)</t>
  </si>
  <si>
    <t>2022 PSPS Readiness - County OA Meeting Update - San Bernardino County (4/19/2022)</t>
  </si>
  <si>
    <t>2022 PSPS Readiness - County OA Meeting Update - Santa Barbara County (5/11/2022)</t>
  </si>
  <si>
    <t>2022 PSPS Readiness - County OA Meeting Update - Riverside County (5/25/2022)</t>
  </si>
  <si>
    <t>2022 PSPS Readiness - County OA Meeting Update - Los Angeles County (5/16/2022)</t>
  </si>
  <si>
    <t>2022 PSPS Readiness - County OA Meeting Update - Ventura County (6/29/22)</t>
  </si>
  <si>
    <t>PSPS Working Group - Central Region (05/10/2022)</t>
  </si>
  <si>
    <t>CBOs, Government, Telecomm</t>
  </si>
  <si>
    <t>Bear Valley Community Service District
California Public Utilities Commission
Central Valley Regional Center
Charter Communications
Independent Living Center of Kern County
Valley Mountain Regional Center (VMRC) Emergency Response Coordinator</t>
  </si>
  <si>
    <t>PSPS Working Group - LA Metro &amp; Coastal Region (5/11/2022)</t>
  </si>
  <si>
    <t>Government, Law Enforcement, Telecomm, Utilities</t>
  </si>
  <si>
    <t>Anaheim Public Utility 
AT&amp;T
California Public Utilities Commission
California Water Service
City of Moorpark
City of Simi Valley
City of Thousand Oaks
Clean Power Alliance
Cox Communications
El Capitan Water District
Montecito Fire Protection District
Moulton Niguel Water District
North Los Angeles County Regional Center
Orange County Sheriff Department
Service Center for Independent Life</t>
  </si>
  <si>
    <t>PSPS Working Group - Inland Empire &amp; Central Region (05/12/2022)</t>
  </si>
  <si>
    <t>CBOs, Government, Law Enforcement, Utilities, Tribal Government</t>
  </si>
  <si>
    <t>Anza Electric Co-Op
Bear Valley Electric
California Public Utilities Commission
Community Access Center, ILC
Eastern Municipal Water District
Inland Regional Center
Interface Children and Family Services (211 Mono/Inyo)
Morongo Band of Mission Indians
Rolling Start Inc, San Bernardino
San Manuel Band of Mission Indians
Soboba Band of Luiseno Indians</t>
  </si>
  <si>
    <t>PSPS Critical Infrastructure Workshop for Organizations Serving Individuals with AFN (06/02/2022)</t>
  </si>
  <si>
    <t>CBOs, Government, Tribal Government</t>
  </si>
  <si>
    <t>Bishop Paiute Tribe
City of Chino Hills
City of San Dimas
City of Santa Barbara
City of Simi Valley
Coachella Valley Economic Partnership
County of Santa Barbara
Dayle McIntosh Center 
Disabled Resources Center, Inc  
Happy50plus
High Sierra Energy Foundation
Independent Living Center of Kern County
Independent Living Resource Center
Inland SoCal United Way 211
Inyo County
Riverside Public Utilities
Rolling Start, Inc.
San Bernardino County
San Manuel Band of Mission Indians
Service Center for Independent Life
Ventura Regional Fire Safe Council
Yaamava Resort &amp; Casino
Youth Action Project</t>
  </si>
  <si>
    <t>Statewide AFN Core Planning Team 
(9/24/2021; 10/29/2021; 11/05/2021; 11/10/2021; 11/15/2021; 12/07/2021; 12/16/2021; 1/7/2022; 1/14/2022; 1/21/2022)</t>
  </si>
  <si>
    <t>AFN Focused CBOs and Government Agencies</t>
  </si>
  <si>
    <t>211
American Red Cross
California Council of the Blind
California Department of Aging
California Department of Developmental Services
California Department of Social Services
California Foundation for Independent Living
California Health and Human Services
California Office of Emergency Services
California Public Utilities Commission
California Rural Indian Health Board
Center for Accessible Technology
Central Valley Regional Center
County Welfare Directors Association of CA
Deaf Link
California Department of Rehabilitation
Disability Action Center
Disability Policy Consultant
Disability Rights California
Kern Regional Center
North Los Angeles County Regional Center
San Gabriel Pomona Regional Center
Service Center for Independent Living
State Council on Developmental Disabilities
The Arc of California</t>
  </si>
  <si>
    <t>Planning of 2022 AFN Plan</t>
  </si>
  <si>
    <t xml:space="preserve">Refer to 2022 AFN Plan Table 1-4: Objectives and Potential Additions to Current State/Enhancements. Progress on recommendations are updated at a quarterly bases on the 2022 AFN Plan Quarterly updates. </t>
  </si>
  <si>
    <t xml:space="preserve">Table 13 - AFN Population Subset Notification Plan </t>
  </si>
  <si>
    <t xml:space="preserve">AFN Population Type </t>
  </si>
  <si>
    <t>Subset Notification Plan</t>
  </si>
  <si>
    <t>(Estimated) Initiative Equipment Completion Date </t>
  </si>
  <si>
    <t>Electricity Dependent (Medical Baseline, Self-Certify)</t>
  </si>
  <si>
    <t>Follow up calls and messages; In-Person Visit; Address Level Alerts</t>
  </si>
  <si>
    <t>Systems in place; on-going</t>
  </si>
  <si>
    <t>Non-English Preferred</t>
  </si>
  <si>
    <t>Standard PSPS notifications translated into all prevalent languages</t>
  </si>
  <si>
    <t>Enhancement to existing system, Emergency Outage Notifications System (EONS) on 06/25/21</t>
  </si>
  <si>
    <t>Sensory Disabled (Deaf/Hard of Hearing &amp; Blind/Low Vision)</t>
  </si>
  <si>
    <t>American Sign Language and spoken English voice over, Braille and screen reader compatible text; Advanced CBO Notification through LNO</t>
  </si>
  <si>
    <t>ASL links will be embedded in our PSPS notifications later in 2022</t>
  </si>
  <si>
    <t>TBD - In Planning</t>
  </si>
  <si>
    <t>Tenants Behind a Master Meter</t>
  </si>
  <si>
    <t xml:space="preserve">Address Level Alerts </t>
  </si>
  <si>
    <t>Enhancement to existing system, Emergency Outage Notifications System (EONS) on 10/25/21</t>
  </si>
  <si>
    <t>AFN Individuals Residing in Multi-Family Dwellings with Elevators</t>
  </si>
  <si>
    <t>Address Level Alerts promoted to non-accountholder residents and/or property managers</t>
  </si>
  <si>
    <t>Individuals experiencing homelessness</t>
  </si>
  <si>
    <t>Address Level Alerts; Advanced CBO Notification through LNO</t>
  </si>
  <si>
    <t>Visitors/Tourists</t>
  </si>
  <si>
    <t>Address Level Alerts/Broad Social Media</t>
  </si>
  <si>
    <t>Caregivers/non-accountholders</t>
  </si>
  <si>
    <t>Address Level Alerts</t>
  </si>
  <si>
    <t>Paratransit Consumers</t>
  </si>
  <si>
    <t>Advanced notifications to paratransit providers, Access to Public Partner Portal, Advanced CBO Notification through LNO</t>
  </si>
  <si>
    <t>Public Safety Portal: ongoing as access requests come in</t>
  </si>
  <si>
    <t>First CBO access to Public Safety Partner Portal: 9/27/21
Enhancement to add zip code to circuit mapping: 2/17/22</t>
  </si>
  <si>
    <t>Public Safety Portal: ongoing; every other Tuesday via office hours</t>
  </si>
  <si>
    <t>Public Safety Portal: currently scheduled through 12/31/2022</t>
  </si>
  <si>
    <t>Older adults</t>
  </si>
  <si>
    <t>Individuals with Intellectual and Developmental Disabilities</t>
  </si>
  <si>
    <t>Address Level Alerts; the notifications language is continously improved for simplicity and clarity</t>
  </si>
  <si>
    <t>Transportation disadvantaged</t>
  </si>
  <si>
    <t>Individuals experiencing chronic conditions/Injury</t>
  </si>
  <si>
    <t>Address Level Alerts, Advanced CBO Notification through LNO, and simple language</t>
  </si>
  <si>
    <t>Children</t>
  </si>
  <si>
    <t>Physical Disabilities</t>
  </si>
  <si>
    <t>Address Level Alerts, Advanced CBO Notification through LNO</t>
  </si>
  <si>
    <t>California Independent Living Centers</t>
  </si>
  <si>
    <t>Advanced CBO Notification through LNO</t>
  </si>
  <si>
    <t>Notification sent through Everbridge</t>
  </si>
  <si>
    <t>California Network of 211 Consumers</t>
  </si>
  <si>
    <t xml:space="preserve">Table 14 – PSPS Event Lessons Learned Summary  </t>
  </si>
  <si>
    <t xml:space="preserve">Type of Issue </t>
  </si>
  <si>
    <t>Description of Issue</t>
  </si>
  <si>
    <t>Date of Discovery/Applicable Activation</t>
  </si>
  <si>
    <t xml:space="preserve">Risk Priority </t>
  </si>
  <si>
    <t xml:space="preserve">Overall Resolution </t>
  </si>
  <si>
    <t>Responsive Actions</t>
  </si>
  <si>
    <t>Implementation Starting Date</t>
  </si>
  <si>
    <t>Status of Action (e.g., Planning, Implementing, or Complete)</t>
  </si>
  <si>
    <t>Process/Procedure</t>
  </si>
  <si>
    <t>New CalOES State Executive Briefing deck introduced new complexities that resulted in delays in populating information in a timely manner</t>
  </si>
  <si>
    <t>6.13.21</t>
  </si>
  <si>
    <t>High</t>
  </si>
  <si>
    <t>Interim step to develop job aids and corresponding SLA’s for manually populating deck to hold JIT with leads. 
Add a Palantir use case to develop automation, where possible, to populate State Executive Briefing Deck.  </t>
  </si>
  <si>
    <t>UC6 - CDP</t>
  </si>
  <si>
    <t>9.1.21</t>
  </si>
  <si>
    <t>9.30.21</t>
  </si>
  <si>
    <t>Complete</t>
  </si>
  <si>
    <t>Process/Procedural</t>
  </si>
  <si>
    <t>De-energization may occur at either the circuit activation or de-energization threshold value, contingent on the rules of engagement.  For this event, there was confusion on which value to use </t>
  </si>
  <si>
    <t>9.29.21</t>
  </si>
  <si>
    <t>Rules of engagement instructions for weather thresholds must be further refined to provide clarity and specificity on which value to use </t>
  </si>
  <si>
    <t>Procedural update</t>
  </si>
  <si>
    <t>1.1.22</t>
  </si>
  <si>
    <t>Technology</t>
  </si>
  <si>
    <t>Only a portion of the Sand Canyon was forecast to reach PSPS criteria and subject to monitoring and notifications.  The process for limiting notifications to the impacted customers and public safety partners was manual and inefficient </t>
  </si>
  <si>
    <t xml:space="preserve"> 9.29.21</t>
  </si>
  <si>
    <t>Medium</t>
  </si>
  <si>
    <t>Increase automation and/or refine processes to efficiently address situations where only a portion of a circuit is forecast to reach PSPS criteria and subject to monitoring and notifications due to grid hardening and/or isolated weather conditions </t>
  </si>
  <si>
    <t>CDP</t>
  </si>
  <si>
    <t>The public safety partner portal and LNO notifications display customer count at the circuit level even when only a portion of a circuit is forecast to reach PSPS criteria </t>
  </si>
  <si>
    <t>Enhance Public Safety Partner Portal and LNO notifications to report the actual number of customers in scope in instances where only a portion of a circuit is under consideration for de-energization or de-energized </t>
  </si>
  <si>
    <t xml:space="preserve">PSPP </t>
  </si>
  <si>
    <t>Wind speeds increased abruptly minimizing the timeframe between the imminent de-energization and de-energization notice </t>
  </si>
  <si>
    <t>Assess wind speed thresholds for sending imminent notifications to provide a larger window of time between imminent de-energization and de-energization notifications to account for situations where wind speeds increase abruptly </t>
  </si>
  <si>
    <t>Wind Speeds</t>
  </si>
  <si>
    <t>pending</t>
  </si>
  <si>
    <t>Planning</t>
  </si>
  <si>
    <t>The IMT encountered technical challenges with the Public Safety Partner Portal that required escalation to informational technology management </t>
  </si>
  <si>
    <t>Review existing IT and vendor support models for newly implemented technology enhancements and adjust where necessary to ensure Incident Management Team has access to 24/7 escalated support for critical applications (e.g., Public Safety Partner Portal) </t>
  </si>
  <si>
    <t>Coordinating notifications for customers who are served by circuits that have shared ownership between two IOU’s introduces complexities. </t>
  </si>
  <si>
    <t>10.08.21</t>
  </si>
  <si>
    <t>Coordinate with adjacent IOU’s to optimize existing notification protocols for situations where PSPS actions occur on circuits with shared ownership between two IOU’s. </t>
  </si>
  <si>
    <t>Fringe Customer Notification</t>
  </si>
  <si>
    <t>In some cases, customers may experience a momentary outage during PSPS events while manual switching actions are performed to minimize customer impact.   
Existing notification protocols may not fully address this nuanced scenario which could create confusion for these customers. </t>
  </si>
  <si>
    <t>Review existing notification protocol to determine if notification protocol can be refined to better address scenarios where a customer is momentarily de-energized pending manual switching action to minimize customer impacts during PSPS events. </t>
  </si>
  <si>
    <t>Notification Protocol</t>
  </si>
  <si>
    <t>March 31, 2022 </t>
  </si>
  <si>
    <t>Policy/Governance</t>
  </si>
  <si>
    <t>The current CalOES Standard Operating Guideline (SOG) requires a full daily Statewide Executive Briefing session irrespective of the number of circuits/customers in scope.  For smaller events, it may be more efficient to forego the Statewide Executive Briefing and communicate situational awareness updates via the PSPS notification form. </t>
  </si>
  <si>
    <t>10.13.21</t>
  </si>
  <si>
    <t>Work with the CalOES California State Warning Center (CCWC) to discuss options and corresponding thresholds for determining when a Statewide Executive Briefing call is warranted. </t>
  </si>
  <si>
    <t>Executive Briefing</t>
  </si>
  <si>
    <t>March 21, 2022 </t>
  </si>
  <si>
    <t xml:space="preserve">To minimize false positive notifications for this event, in some instances, PSPS notifications were sent to customers and public safety partners only when the circuit or circuit segment was forecast to breach the PSPS activation AND de-energization threshold.  This practice should be evaluated for consideration as an official protocol.   </t>
  </si>
  <si>
    <t>Assess options for minimizing false positives by excluding customers from notification in instances where a circuit (or circuit segment) is forecast to meet or exceed the activation threshold but not the de‐energization threshold. </t>
  </si>
  <si>
    <t>May 31, 2022 </t>
  </si>
  <si>
    <t>Consistent with public/external weather forecasts, SCE's weather models forecasted FPI values below PSPS thresholds because relative humidity levels were expected to be higher than actual observed humidity levels in the areas of concern on the day of this event</t>
  </si>
  <si>
    <t>10.22.21</t>
  </si>
  <si>
    <t>Continue to refine weather and fuel forecasting capabilities consistent with identified WMP activities to minimize instances of sudden onset of unexpected weather conditions to the extent possible</t>
  </si>
  <si>
    <t>Weather Forecasting</t>
  </si>
  <si>
    <t xml:space="preserve">pending </t>
  </si>
  <si>
    <t>12.31.22</t>
  </si>
  <si>
    <t xml:space="preserve">To minimize potentially notifying customers who were not likely to be de-energized, SCE did not send pre-eventnotifications for covered conductor circuits unless the forecast was expected to meet or exceed the de-energization threshold. </t>
  </si>
  <si>
    <t>11.18.22</t>
  </si>
  <si>
    <t xml:space="preserve">SCE continues to assess options for striking the right balance between providing enough notice for customers to prepare for potential de-energizations with not unnecessarily notifying customers who are unlikely to be de-energized. These options include potentially adding a buffer to help account for forecast bias and minimize the need to de-energize customers with short or no notice. </t>
  </si>
  <si>
    <t>3.31.22</t>
  </si>
  <si>
    <t xml:space="preserve">Access to situational awareness data was delayed during this event, which in some cases resulted in inconsistent reporting to public safety partners during external briefings </t>
  </si>
  <si>
    <t xml:space="preserve">As described in its Action Plan, SCE continues to work with Palantir to reduce processing time through automation of core PSPS processes ahead of 2022 PSPS events. </t>
  </si>
  <si>
    <t>5.1.22</t>
  </si>
  <si>
    <t xml:space="preserve">The complexity of this event (fast moving weather, # of circuits, segmentation) led to some delayed and missed customer and public safety partners notifications and inconsistent reporting to state agencies. New automation tools to handle the complexity are not yet implemented across all workstreams.  </t>
  </si>
  <si>
    <t>11.24.22</t>
  </si>
  <si>
    <t xml:space="preserve">SCE to accelerate adoption of Foundry automation tools (use cases 1-4) across workstreams. </t>
  </si>
  <si>
    <t>UC1-4  CDP</t>
  </si>
  <si>
    <t>5.12.22</t>
  </si>
  <si>
    <t>IMT did not have access to situational awareness data for circuits de/re-energized, including counts of customers impacted (e.g. residential, MBL, CC, CI, etc.).  This resulted in delayed and missed customer and public safety partners notifications and inconsistent reporting to state agencies.   Need one source of truth for all situational awareness.</t>
  </si>
  <si>
    <t>Add and implement a Foundry use case to provide IMT with near real-time access to circuit status, including corresponding counts of customers impacted.</t>
  </si>
  <si>
    <t>UC 1-4 CDP</t>
  </si>
  <si>
    <t>Inability to efficiently filter pre-event notifications to account for higher thresholds on circuits and circuit segments with covered conductor resulted in processing delays and led to over-notification when this practice was paused for expediency.</t>
  </si>
  <si>
    <t xml:space="preserve">Add a Foundry use case to bypass customers from pre-event notifications on circuits / circuit segments with covered conductor unless forecast is expected to exceed higher thresholds.  </t>
  </si>
  <si>
    <r>
      <rPr>
        <b/>
        <sz val="9"/>
        <color theme="1"/>
        <rFont val="Century Gothic"/>
        <family val="2"/>
      </rPr>
      <t xml:space="preserve">Notification issues included:
</t>
    </r>
    <r>
      <rPr>
        <sz val="9"/>
        <color theme="1"/>
        <rFont val="Century Gothic"/>
        <family val="2"/>
      </rPr>
      <t xml:space="preserve">
-We did not have pre-developed notifications for situations where the POC had ended but patrol had not started.  Ad hoc notifications were not feasible because they would have to be produced in multiple languages.
-Typical restoration language (3-8 hours) did not anticipate extended overnight delays.
-Continued shutoff notification was unworkable due to segmentation.
</t>
    </r>
  </si>
  <si>
    <t xml:space="preserve">Translate and implement additional “special use notifications.”
Evaluate current restoration language and adjust wording to account for situations where restoration patrols may be delayed due to darkness; evaluate ways to provide more precise estimates for circuits with known restoration delays, such as canyon areas (that take longer to patrol) and circuits that must be patrolled during daylight hours.    
Develop capability and implement required automation to efficiently manage continued shutoff notifications for circuits that are partially re-energized. </t>
  </si>
  <si>
    <t>9.30.22</t>
  </si>
  <si>
    <t>Training</t>
  </si>
  <si>
    <t xml:space="preserve">There was internal confusion on when a secondary verification is needed for undelivered notifications to MBL and SS customers. This led to calls being made to these customers that where unnecessary during this event. 
</t>
  </si>
  <si>
    <t>Evaluate current strategy for performing secondary verification calls for MBL and SS customers and make adjustment to documentation and provide training as necessary.</t>
  </si>
  <si>
    <t>12.7.21</t>
  </si>
  <si>
    <t xml:space="preserve">Missing circuit segment: Sebastian 4 kV Line % Rubidoux Sub remained de-energized beyond RAR 5735 after upstream circuits Larch and Limonite 33 kV Lines % Calectric Sub were released around 0530 on 11/26/2021.  </t>
  </si>
  <si>
    <t xml:space="preserve">Need to understand whether new Foundry tools would catch this, and if not, find a failsafe solution for future events. </t>
  </si>
  <si>
    <t>Restoration Protocol</t>
  </si>
  <si>
    <t xml:space="preserve">ICs felt unfamiliar with availability and rules for handling generator requests. </t>
  </si>
  <si>
    <t>Provide PSPS IMT ICs with training on PSPS generator protocol</t>
  </si>
  <si>
    <t>Generator Protocol Request</t>
  </si>
  <si>
    <t>3.25.22</t>
  </si>
  <si>
    <t xml:space="preserve">Approximately 30,000 customers, or 60% of the circuits, that were cleared overnight when POC ended (at 10 pm) remained off at daybreak and some even into the afternoon.  SCE received complaints from stakeholders that restoration did not meet expectations and that air patrols did not start until after 8am and should have started at sunrise. </t>
  </si>
  <si>
    <t>Conduct end-to-end assessment of the PSPS restoration strategy used for this event to identify potential opportunities to expedite restoration.  Implement appropriate process changes to optimize restoration strategies based on identified best practices.  
Update air ops process and timing for wings up time, fueling and overnight positioning, and test with tabletop exercise to confirm increased efficiency</t>
  </si>
  <si>
    <t xml:space="preserve">CRC/CCV deployment was limited by resource constraints during event expansion:  3 additional CRCs/CCVs were requested during the event; one was provided.  Additionally, logistics delays led to supply shortages on Friday.
After-event reports from deployed staff indicated that they had safety concerns after threats from site visitors. </t>
  </si>
  <si>
    <t xml:space="preserve">Short-term: Use rostered IMT resources to augment customer care staffing for large events
Mid-term: Transition volunteer customer care roster to official BR IMT Roster
Compare established Logistics SLAs to identified customer care business requirements.  Identify and remediate any discrepancies. 
Additional safety training, including de-escalation training and reinforcing stop work authority, will be provided to all customer care staff. </t>
  </si>
  <si>
    <t>CRC/CCV Deployment</t>
  </si>
  <si>
    <t xml:space="preserve">Anecdotal complaints about wait times on 211 referral service lines. </t>
  </si>
  <si>
    <t>Determine if existing 211 contract contains SLAs for response time.   
Compare 211 performance against established SLAs.   Make required contract changes (if necessary) to ensure acceptable response times.</t>
  </si>
  <si>
    <t>AFN</t>
  </si>
  <si>
    <t>3.29.22</t>
  </si>
  <si>
    <t xml:space="preserve">SCE automated customer contact center messaging (IVR) seemed to suggest the call center was closed for the holiday
</t>
  </si>
  <si>
    <t xml:space="preserve">SCE will change messaging protocol for IVR messages over holidays to clarify that contact center is open 24/7 for outages and emergencies, including PSPS. </t>
  </si>
  <si>
    <t>Custtomer Contact</t>
  </si>
  <si>
    <t>3.7.22</t>
  </si>
  <si>
    <t>Telco coordination: we need better answers for customers on why telecom does not have back-up generation (in areas where cell service goes out during de-energizations (e.g. Silverado, Kegel Canyon)</t>
  </si>
  <si>
    <t xml:space="preserve"> Corp comm to develop messaging and fact sheet to deploy in customer communications across channels</t>
  </si>
  <si>
    <t>1.31.22</t>
  </si>
  <si>
    <t>Need to have clear messaging and set reasonable expectations for customers for claims process and outcomes</t>
  </si>
  <si>
    <t>Refine One Voice Messaging. Corp comm to develop messaging and deploy in customer communications across channels</t>
  </si>
  <si>
    <t>3.24.22</t>
  </si>
  <si>
    <t>Exercise  TTX -
Process/Procedure</t>
  </si>
  <si>
    <t>Players on the Dedicated IMT showed proficiency with how to handle rogue circuits during PSPS events however there is no formal documentation besides the “ROE” that describes</t>
  </si>
  <si>
    <t>04.15.22</t>
  </si>
  <si>
    <t xml:space="preserve"> Establish a written description, process, and other necessary plans in 
SCE protocols for de_x0002_energizing rogue circuits</t>
  </si>
  <si>
    <t>9.1.22</t>
  </si>
  <si>
    <t xml:space="preserve">Table 15 – High Risk PSPS Circuits </t>
  </si>
  <si>
    <t>As of May 31 of 2022</t>
  </si>
  <si>
    <t>Circuit ID</t>
  </si>
  <si>
    <t>Circuit Name</t>
  </si>
  <si>
    <r>
      <t>Segment ID</t>
    </r>
    <r>
      <rPr>
        <vertAlign val="superscript"/>
        <sz val="12"/>
        <color rgb="FF000000"/>
        <rFont val="Times New Roman"/>
        <family val="1"/>
      </rPr>
      <t>1</t>
    </r>
  </si>
  <si>
    <t>Indicator for Distribution Line or Transmission Line</t>
  </si>
  <si>
    <t>Number of Times De-energized (in last four calendar years)</t>
  </si>
  <si>
    <t>Total MBL Customers</t>
  </si>
  <si>
    <t>Total CFI</t>
  </si>
  <si>
    <t>Total Customers</t>
  </si>
  <si>
    <t xml:space="preserve">Steps Toward Risk-reduction and PSPS Mitigation </t>
  </si>
  <si>
    <t>Start Date of Step Implementation</t>
  </si>
  <si>
    <t>ED-00108</t>
  </si>
  <si>
    <t>ACOSTA</t>
  </si>
  <si>
    <t>Distribution</t>
  </si>
  <si>
    <t>2021 - 78
2020 - 11
2019 - 120</t>
  </si>
  <si>
    <t>2021 - 24
2020 - 28</t>
  </si>
  <si>
    <t>2021 - 102
2020 - 39
2019 - 120</t>
  </si>
  <si>
    <t>Completed: 
- Automate 1 existing switch and 
- Implement operational protocol to raise PSPS windspeed thresholds</t>
  </si>
  <si>
    <t xml:space="preserve">ED-01344
</t>
  </si>
  <si>
    <t>ANTON</t>
  </si>
  <si>
    <t>2021 - 21
2020 - 49
2019 - 8</t>
  </si>
  <si>
    <t>2021 - 66
2020 - 68</t>
  </si>
  <si>
    <t>2021 - 87
2020 - 117
2019 - 8</t>
  </si>
  <si>
    <t>Planned Work: 
- Replace 25.2 miles of existing overhead wire with new insulated wire
- Install an additional weather station
- Install 1 automated switch and implement additional segmentation
- Implement operational protocol to raise PSPS windspeed thresholds</t>
  </si>
  <si>
    <t>Complete (Pending Field Verification)</t>
  </si>
  <si>
    <t xml:space="preserve">ED-01630
</t>
  </si>
  <si>
    <t>BIG ROCK</t>
  </si>
  <si>
    <t>2021 - 129
2020 - 169
2019 - 59</t>
  </si>
  <si>
    <t>2021 - 48
2020 - 183</t>
  </si>
  <si>
    <t>2021 - 177
2020 - 352
2019 - 59</t>
  </si>
  <si>
    <t>Completed: 
- Replace 10.2 miles of existing overhead wire with new insulated wire
- Install 2 automated switches
- Install an additional weather station
- Implement operational and switching protocols to transfer load to a less affected circuit</t>
  </si>
  <si>
    <t xml:space="preserve">ED-01832
</t>
  </si>
  <si>
    <t>BLUE CUT</t>
  </si>
  <si>
    <t>2021 - 0
2020 - 74
2019 - 0</t>
  </si>
  <si>
    <t>2021 - 0
2020 - 60</t>
  </si>
  <si>
    <t>2021 - 0
2020 - 134
2019 - 0</t>
  </si>
  <si>
    <t>Planned Work: 
- Replace 43.2 miles of existing overhead wire with new insulated wire​</t>
  </si>
  <si>
    <t>2023/2024</t>
  </si>
  <si>
    <t xml:space="preserve">ED-02674
</t>
  </si>
  <si>
    <t>CALGROVE</t>
  </si>
  <si>
    <t>2021 - 0
2020 - 0
2019 - 40</t>
  </si>
  <si>
    <t>2021 - 36
2020 - 0</t>
  </si>
  <si>
    <t>2021 - 36
2020 - 0
2019 - 40</t>
  </si>
  <si>
    <t>Planned Work: Install new weather station</t>
  </si>
  <si>
    <t>TBD</t>
  </si>
  <si>
    <t xml:space="preserve">ED-02790
</t>
  </si>
  <si>
    <t>CAMP BALDY</t>
  </si>
  <si>
    <t>2021 - 0
2020 - 3
2019 - 0</t>
  </si>
  <si>
    <t>2021 - 0
2020 - 7</t>
  </si>
  <si>
    <t>2021 - 0
2020 - 10
2019 - 0</t>
  </si>
  <si>
    <t xml:space="preserve">Planned Work: 
- Install insulated wire </t>
  </si>
  <si>
    <t>Complete, circuit was cutover to Ferrara</t>
  </si>
  <si>
    <t xml:space="preserve">ED-03099
</t>
  </si>
  <si>
    <t>CASMALIA</t>
  </si>
  <si>
    <t>2021 - 0
2020 - 0
2019 - 159</t>
  </si>
  <si>
    <t>2021 - 0
2020 - 0</t>
  </si>
  <si>
    <t>Completed: 
- All existing overhead in HFRA was previously switched to the Impala 12kV </t>
  </si>
  <si>
    <t xml:space="preserve">ED-04632
</t>
  </si>
  <si>
    <t>CASTRO</t>
  </si>
  <si>
    <t>2021 - 13
2020 - 0
2019 - 92</t>
  </si>
  <si>
    <t>2021 - 102
2020 - 59</t>
  </si>
  <si>
    <t>2021 - 115
2020 - 59
2019 - 92</t>
  </si>
  <si>
    <t>Completed: 
- Add a new switch to improve segmentation and reduce customer impacts</t>
  </si>
  <si>
    <t xml:space="preserve">ED-03714
</t>
  </si>
  <si>
    <t>COBRA</t>
  </si>
  <si>
    <t>2021 - 0
2020 - 192
2019 - 0</t>
  </si>
  <si>
    <t>2021 - 0
2020 - 42</t>
  </si>
  <si>
    <t>2021 - 0
2020 - 234
2019 - 0</t>
  </si>
  <si>
    <t>Completed: 
- Replace 0.2 miles of existing overhead wire with new insulated wire
- Automate 2 existing switches
- Install an additional weather station</t>
  </si>
  <si>
    <t xml:space="preserve">ED-04526
</t>
  </si>
  <si>
    <t>CUTHBERT</t>
  </si>
  <si>
    <t>2021 - 75
2020 - 15
2019 - 15</t>
  </si>
  <si>
    <t>2021 - 92
2020 - 44</t>
  </si>
  <si>
    <t>2021 - 167
2020 - 59
2019 - 15</t>
  </si>
  <si>
    <t>Completed: 
- Replace 0.8 miles of existing overhead wire with new insulated wire
- Implement operational protocols to raise PSPS windspeed thresholds, and transfer load to a less affected circuit
- Install 1 automated switch</t>
  </si>
  <si>
    <t xml:space="preserve">ED-05930
</t>
  </si>
  <si>
    <t>ENERGY</t>
  </si>
  <si>
    <t>2021 - 175
2020 - 70
2019 - 69</t>
  </si>
  <si>
    <t>2021 - 326
2020 - 376</t>
  </si>
  <si>
    <t>2021 - 501
2020 - 446
2019 - 69</t>
  </si>
  <si>
    <t>Completed: 
- Replace 14.9 miles of existing overhead wire with new insulated wire
- Install 3 automated switches and implement additional segmentation
- Add temporary generator to serve approx. 120 customers during a PSPS event with minimal outages</t>
  </si>
  <si>
    <t xml:space="preserve">ED-07742
</t>
  </si>
  <si>
    <t>GUITAR</t>
  </si>
  <si>
    <t>2021 - 0
2020 - 24
2019 - 0</t>
  </si>
  <si>
    <t>2021 - 65
2020 - 23</t>
  </si>
  <si>
    <t>2021 - 65
2020 - 47
2019 - 0</t>
  </si>
  <si>
    <t>Planned Work: 
- Replace 10.0 miles of existing overhead wire with new insulated wire</t>
  </si>
  <si>
    <t xml:space="preserve">ED-08446
</t>
  </si>
  <si>
    <t>HILLFIELD</t>
  </si>
  <si>
    <t>2021 - 0
2020 - 40
2019 - 39</t>
  </si>
  <si>
    <t>2021 - 0
2020 - 80</t>
  </si>
  <si>
    <t>2021 - 0
2020 - 120
2019 - 39</t>
  </si>
  <si>
    <t>Completed: 
- Replace 3.6 miles of existing overhead wire with new insulated wire
- Automate 3 switches
- Update switching protocols
- Implement operational protocol for portions of the circuit</t>
  </si>
  <si>
    <t xml:space="preserve">ED-08795
</t>
  </si>
  <si>
    <t>HUCKLEBERRY</t>
  </si>
  <si>
    <t>2021 - 0
2020 - 0
2019 - 12</t>
  </si>
  <si>
    <t>Planned Work: 
- Replace 17.8 miles of existing overhead wire with new insulated wire​ and Implement protocols to transfer load to a less affected circuit</t>
  </si>
  <si>
    <t xml:space="preserve">ED-08880
</t>
  </si>
  <si>
    <t>ICE HOUSE</t>
  </si>
  <si>
    <t>2021 - 0
2020 - 6
2019 - 0</t>
  </si>
  <si>
    <t>Planned Work: 
- Replace existing overhead wire with new insulated wire​</t>
  </si>
  <si>
    <t xml:space="preserve">ED-11500
</t>
  </si>
  <si>
    <t>MCKEVETT</t>
  </si>
  <si>
    <t>2021 - 0
2020 - 0
2019 - 13</t>
  </si>
  <si>
    <t>Completed: 
- Implement operational protocol to raise PSPS windspeed thresholds</t>
  </si>
  <si>
    <t xml:space="preserve">ED-12847
</t>
  </si>
  <si>
    <t>NORTHPARK</t>
  </si>
  <si>
    <t>2021 - 0
2020 - 20
2019 - 0</t>
  </si>
  <si>
    <t>2021 - 0
2020 - 55</t>
  </si>
  <si>
    <t>2021 - 0
2020 - 75
2019 - 0</t>
  </si>
  <si>
    <t>Completed: 
- Replace 18.6 miles of existing overhead wire with new insulated wire
- Implement switching protocols to transfer load to a less affected circuit​
- Automate 2 existing sectionalizing devices</t>
  </si>
  <si>
    <t xml:space="preserve">ED-13983
</t>
  </si>
  <si>
    <t>PETIT</t>
  </si>
  <si>
    <t>2021 - 0
2020 - 2
2019 - 14</t>
  </si>
  <si>
    <t>2021 - 0
2020 - 26</t>
  </si>
  <si>
    <t>2021 - 0
2020 - 28
2019 - 14</t>
  </si>
  <si>
    <t>Completed: 
- Implement operational protocols to raise PSPS windspeed thresholds</t>
  </si>
  <si>
    <t xml:space="preserve">ED-14005
</t>
  </si>
  <si>
    <t>PHEASANT</t>
  </si>
  <si>
    <t>2021 - 0
2020 - 73
2019 - 8</t>
  </si>
  <si>
    <t>2021 - 0
2020 - 9</t>
  </si>
  <si>
    <t>2021 - 0
2020 - 82
2019 - 8</t>
  </si>
  <si>
    <t>Completed: 
- Replace 9.3 miles of existing overhead wire with new insulated wire</t>
  </si>
  <si>
    <t xml:space="preserve">ED-14603
</t>
  </si>
  <si>
    <t>RACER</t>
  </si>
  <si>
    <t>2021 - 0
2020 - 11
2019 - 0</t>
  </si>
  <si>
    <t>2021 - 0
2020 - 27</t>
  </si>
  <si>
    <t>2021 - 0
2020 - 38
2019 - 0</t>
  </si>
  <si>
    <t>Completed: 
- Replace 0.6 miles of existing overhead wire with new insulated wire
- Implement operational protocol for portions of the circuit</t>
  </si>
  <si>
    <t xml:space="preserve">ED-14645
</t>
  </si>
  <si>
    <t>RAINBOW</t>
  </si>
  <si>
    <t>2021 - 2
2020 - 36
2019 - 8</t>
  </si>
  <si>
    <t>2021 - 10
2020 - 22</t>
  </si>
  <si>
    <t>2021 - 12
2020 - 58
2019 - 8</t>
  </si>
  <si>
    <t>Completed: 
- Replace 15 miles of existing overhead wire with new insulated wire​</t>
  </si>
  <si>
    <t xml:space="preserve">ED-14758
</t>
  </si>
  <si>
    <t>RED BOX</t>
  </si>
  <si>
    <t>2021 - 0
2020 - 58
2019 - 0</t>
  </si>
  <si>
    <t>2021 - 8
2020 - 8</t>
  </si>
  <si>
    <t>2021 - 8
2020 - 66
2019 - 0</t>
  </si>
  <si>
    <t>Completed: 
- Install an additional weather station
- Adjustments to switching plans and weather station assignments in order to leverage better situational awareness and reduce PSPS use </t>
  </si>
  <si>
    <t xml:space="preserve">ED-15586
</t>
  </si>
  <si>
    <t>RUSTIC</t>
  </si>
  <si>
    <t>2021 - 0
2020 - 9
2019 - 0</t>
  </si>
  <si>
    <t>2021 - 0
2020 - 106</t>
  </si>
  <si>
    <t>2021 - 0
2020 - 115
2019 - 0</t>
  </si>
  <si>
    <t>Under Engineering Review</t>
  </si>
  <si>
    <t xml:space="preserve">ED-15618
</t>
  </si>
  <si>
    <t>SADDLEBACK</t>
  </si>
  <si>
    <t>2021 - 0
2020 - 0
2019 - 0</t>
  </si>
  <si>
    <t>2021 - 0
2020 - 3</t>
  </si>
  <si>
    <t>Completed: Planned Work: 
- Replace 4.8 miles of existing bare overhead wire with new insulated wire
- Add new weather station near end of the circuit to improve situational awareness</t>
  </si>
  <si>
    <t xml:space="preserve">ED-16404
</t>
  </si>
  <si>
    <t>SHOVEL</t>
  </si>
  <si>
    <t>2021 - 0
2020 - 11
2019 - 46</t>
  </si>
  <si>
    <t>2021 - 0
2020 - 48</t>
  </si>
  <si>
    <t>2021 - 0
2020 - 59
2019 - 46</t>
  </si>
  <si>
    <t>Completed: 
- Replace 30.5 miles of existing overhead wire with new insulated wire and Implement to transfer load to a less affected circuit</t>
  </si>
  <si>
    <t>ED-16973</t>
  </si>
  <si>
    <t>STEEL</t>
  </si>
  <si>
    <t>2021 - 0
2020 - 8
2019 - 0</t>
  </si>
  <si>
    <t>2021 - 27
2020 - 16</t>
  </si>
  <si>
    <t>2021 - 27
2020 - 24
2019 - 0</t>
  </si>
  <si>
    <t>Completed: 
- Update switching protocols to reassign the boundary point between PSPS Segment 1 and Segment 2</t>
  </si>
  <si>
    <t xml:space="preserve">ED-17383
</t>
  </si>
  <si>
    <t>SUTT</t>
  </si>
  <si>
    <t>2021 - 33
2020 - 36</t>
  </si>
  <si>
    <t>2021 - 33
2020 - 45
2019 - 0</t>
  </si>
  <si>
    <t xml:space="preserve">ED-17546
</t>
  </si>
  <si>
    <t>TAHQUITZ</t>
  </si>
  <si>
    <t>2021 - 9
2020 - 1
2019 - 12</t>
  </si>
  <si>
    <t>2021 - 4
2020 - 1</t>
  </si>
  <si>
    <t>2021 - 13
2020 - 2
2019 - 12</t>
  </si>
  <si>
    <t>Completed: 
- Replace 28.6 miles of existing overhead wire with new insulated wire​
- Install 1 new automated switch</t>
  </si>
  <si>
    <t xml:space="preserve">ED-18243
</t>
  </si>
  <si>
    <t>TUBA</t>
  </si>
  <si>
    <t>2021 - 14
2020 - 0</t>
  </si>
  <si>
    <t>2021 - 14
2020 - 0
2019 - 0</t>
  </si>
  <si>
    <t xml:space="preserve">ED-18370
</t>
  </si>
  <si>
    <t>TWIN LAKES</t>
  </si>
  <si>
    <t>2021 - 0
2020 - 29
2019 - 46</t>
  </si>
  <si>
    <t>2021 - 0
2020 - 89
2019 - 46</t>
  </si>
  <si>
    <t>Completed: 
- Implement operational protocol to raise PSPS windspeed thresholds
- Implement switching protocols to isolate overhead portions and transfer customers to adjacent circuits</t>
  </si>
  <si>
    <t xml:space="preserve">ED-01754
</t>
  </si>
  <si>
    <t>VARGAS</t>
  </si>
  <si>
    <t>2021 - 0
2020 - 10</t>
  </si>
  <si>
    <t>2021 - 0
2020 - 30
2019 - 0</t>
  </si>
  <si>
    <t>Completed: 
- Replace 0.2 miles of existing overhead wire with new insulated wire​
- Install 1 new automated switch
- Implement operational protocol to raise PSPS windspeed thresholds</t>
  </si>
  <si>
    <t xml:space="preserve">ED-18650
</t>
  </si>
  <si>
    <t>VERA CRUZ</t>
  </si>
  <si>
    <t>2021 - 8
2020 - 0
2019 - 23</t>
  </si>
  <si>
    <t>2021 - 38
2020 - 23</t>
  </si>
  <si>
    <t>2021 - 46
2020 - 23
2019 - 23</t>
  </si>
  <si>
    <t>Completed: 
- Replace 3.2 miles of existing overhead wire with new insulated wire​
- Implement switching protocols to update boundary between PSPS segment 1 and segment 2</t>
  </si>
  <si>
    <t xml:space="preserve">ED-19850
</t>
  </si>
  <si>
    <t>ZONE</t>
  </si>
  <si>
    <t>2021 - 0
2020 - 4
2019 - 79</t>
  </si>
  <si>
    <t>2021 - 0
2020 - 68</t>
  </si>
  <si>
    <t>2021 - 0
2020 - 72
2019 - 79</t>
  </si>
  <si>
    <t>Planned Work: 
- Replace 23.7 miles of existing overhead wire with new insulated wire
- Implement operational protocols to raise PSPS windspeed thresholds near substation
- Implement switching protocols to transfer load to a less affected circuit
- Install an additional weather station</t>
  </si>
  <si>
    <t xml:space="preserve">Table 16 – JUPSPSWG Meetings </t>
  </si>
  <si>
    <t>Date of Meeting</t>
  </si>
  <si>
    <t>Time of Meeting</t>
  </si>
  <si>
    <t>Report Name</t>
  </si>
  <si>
    <t>Webpage Link to Report</t>
  </si>
  <si>
    <t>0930-1100</t>
  </si>
  <si>
    <t>Report of Pacific Gas and Electric Company (PG&amp;E), Southern California Edison Company (SCE), and San Diego Gas &amp; Electric Company (SDG&amp;E) Regarding May 31, 2022 Meeting of the Joint Utility Public Safety Power Shutoff Working Group, Pursuant to Ordering Paragraph (OP) 4 of Decision 21-06-014</t>
  </si>
  <si>
    <t>https://docs.cpuc.ca.gov/PublishedDocs/Efile/G000/M486/K751/486751409.PDF</t>
  </si>
  <si>
    <t>1400-1600</t>
  </si>
  <si>
    <t>Report of Pacific Gas and Electric Company (PG&amp;E), Southern California Edison Company (SCE), and San Diego Gas &amp; Electric Company (SDG&amp;E) Regarding April 27, 2022 Meeting of the Joint Utility Public Safety Power Shutoff Working Group, Pursuant to Ordering Paragraph (OP) 4 of Decision 21-06-014</t>
  </si>
  <si>
    <t>https://docs.cpuc.ca.gov/PublishedDocs/Efile/G000/M475/K477/475477463.PDF</t>
  </si>
  <si>
    <t>905-1200</t>
  </si>
  <si>
    <t>Report of Pacific Gas and Electric Company (PG&amp;E), Southern California Edison Company (SCE), and San Diego Gas &amp; Electric Company (SDG&amp;E) Regarding March 24, 2022 Meeting of the Joint Utility Public Safety Power Shutoff Working Group, Pursuant to Ordering Paragraph (OP) 4 of Decision 21-06-014</t>
  </si>
  <si>
    <t>http://docs.cpuc.ca.gov/SearchRes.aspx?DocFormat=ALL&amp;DocID=465593795</t>
  </si>
  <si>
    <t>900-1200</t>
  </si>
  <si>
    <t>Report of Pacific Gas and Electric Company (PG&amp;E), Southern California EdisonCompany (SCE), and San Diego Gas &amp; Electric Company (SDG&amp;E) Regarding February 24th, 2022 Meeting of the Joint Utility Public Safety Power Shutoff Working Group, Pursuant to Ordering Paragraph (OP) 4 of Decision 21‐06‐014</t>
  </si>
  <si>
    <t>http://docs.cpuc.ca.gov/SearchRes.aspx?DocFormat=ALL&amp;DocID=458227333</t>
  </si>
  <si>
    <t>1430-1630</t>
  </si>
  <si>
    <t>Report of Pacific Gas and Electric Company (PG&amp;E), Southern California Edison Company (SCE), and San Diego Gas &amp; Electric Company (SDG&amp;E) Regarding the January 19th, 2022 Meeting of the Joint Utility Public Safety Power Shutoff Working Group, Pursuant to Ordering Paragraph (OP) 4 of Decision 21-06-014</t>
  </si>
  <si>
    <t>http://docs.cpuc.ca.gov/SearchRes.aspx?DocFormat=ALL&amp;DocID=447256361</t>
  </si>
  <si>
    <t>1305-1555</t>
  </si>
  <si>
    <t>Report of Pacific Gas and Electric Company (PG&amp;E), Southern California Edison Company (SCE), and San Diego Gas &amp; Electric Company (SDG&amp;E) Regarding the December 15th, 2021 Meeting of the Joint Utility Public Safety Power Shutoff Working Group, Pursuant to Ordering Paragraph (OP) 4 of Decision 21-06-014</t>
  </si>
  <si>
    <t>http://docs.cpuc.ca.gov/SearchRes.aspx?DocFormat=ALL&amp;DocID=435653134</t>
  </si>
  <si>
    <t>1300-1530</t>
  </si>
  <si>
    <t>Report of Pacific Gas and Electric Company (PG&amp;E), Southern California Edison Company (SCE), and San Diego Gas &amp; Electric Company (SDG&amp;E) Regarding November 15th, 2021 Meeting of the Joint Utility Public Safety Power Shutoff Working Group, Pursuant to Ordering Paragraph (OP) 4 of Decision 21‐06‐014</t>
  </si>
  <si>
    <t>http://docs.cpuc.ca.gov/SearchRes.aspx?DocFormat=ALL&amp;DocID=427243377</t>
  </si>
  <si>
    <t>1300-1600</t>
  </si>
  <si>
    <t>Report of Pacific Gas and Electric Company (PG&amp;E), Southern California Edison Company (SCE), and San Diego Gas &amp; Electric Company (SDG&amp;E) Regarding October 20, 2021 Meeting of the Joint Utility Public Safety Power Shutoff Working Group, Pursuant to Ordering Paragraph (OP) 4 of Decision 21-06-014</t>
  </si>
  <si>
    <t>http://docs.cpuc.ca.gov/SearchRes.aspx?DocFormat=ALL&amp;DocID=420869764</t>
  </si>
  <si>
    <t>1300-1700</t>
  </si>
  <si>
    <t>Report of Pacific Gas and Electric Company (PG&amp;E), Southern California Edison Company (SCE), and San Diego Gas &amp; Electric Company (SDG&amp;E) Regarding September 15th, 2021 Meeting of the Joint Utility Public Safety Power Shutoff Working Group, Pursuant to Ordering Paragraph (OP) 4 of Decision 21-06-014</t>
  </si>
  <si>
    <t>http://docs.cpuc.ca.gov/SearchRes.aspx?DocFormat=ALL&amp;DocID=411463226</t>
  </si>
  <si>
    <t>Report of Pacific Gas and Electric Company (PG&amp;E), Southern California Edison Company (SCE), and San Diego Gas &amp; Electric Company (SDG&amp;E) Regarding August 18th, 2021 Meeting of the Joint Utility Public Safety Power Shutoff Working Group, Pursuant to Ordering Paragraph (OP) 4 of Decision 21‐06‐014</t>
  </si>
  <si>
    <t>http://docs.cpuc.ca.gov/SearchRes.aspx?DocFormat=ALL&amp;DocID=408491805</t>
  </si>
  <si>
    <t>Report of Pacific Gas and Electric Company (PG&amp;E), Southern California Edison Company (SCE), and San Diego Gas &amp; Electric Company (SDG&amp;E) Regarding July 7th, 2021 Meeting of the Joint Utility Public Safety Power Shutoff Working Group, Pursuant to Ordering Paragraph (OP) 4 of Decision 21‐06‐014 </t>
  </si>
  <si>
    <t>http://docs.cpuc.ca.gov/SearchRes.aspx?DocFormat=ALL&amp;DocID=393925636</t>
  </si>
  <si>
    <t>From 07/07/2021 through 05/31/2022</t>
  </si>
  <si>
    <t>Facility/Infrastructure Location</t>
  </si>
  <si>
    <r>
      <rPr>
        <vertAlign val="superscript"/>
        <sz val="11"/>
        <color rgb="FF000000"/>
        <rFont val="Calibri"/>
        <family val="2"/>
      </rPr>
      <t>[1]</t>
    </r>
    <r>
      <rPr>
        <sz val="11"/>
        <color rgb="FF000000"/>
        <rFont val="Calibri"/>
        <family val="2"/>
      </rPr>
      <t xml:space="preserve"> When opening CRCs during a PSPS event, SCE does not use/calculate radii as decision criteria for site activation. Instead, we review which areas have a significant number of impacted customers based on the specific scope of the event and select CRCs to activate from our pre-established site portfolio that will best serve those customers. This pre-established portfolio was developed with feedback from PSPS stakeholders to ensure CRCs are located in areas that will serve impacted community members well. In the atypical case where a substantial number of customers are impacted where we don’t have an existing site, we work ad hoc with local government to identify a new site in a location that will serve those customers. During PSPS events, we notify local and tribal government to ensure awareness of activated CRCs. For events there are always some impacted community members located in remote areas where a CRC would be underutilized. We offer other services that are designed to better meet the needs of these community members, such as our partnership with 211.</t>
    </r>
  </si>
  <si>
    <r>
      <t>Description of Challenge</t>
    </r>
    <r>
      <rPr>
        <vertAlign val="superscript"/>
        <sz val="12"/>
        <color rgb="FF000000"/>
        <rFont val="Times New Roman"/>
        <family val="1"/>
      </rPr>
      <t>1</t>
    </r>
  </si>
  <si>
    <t xml:space="preserve">Table 2 - Stakeholders’ CRC Recommendations on AFN Needs </t>
  </si>
  <si>
    <r>
      <rPr>
        <vertAlign val="superscript"/>
        <sz val="11"/>
        <color rgb="FF000000"/>
        <rFont val="Calibri"/>
        <family val="2"/>
      </rPr>
      <t>1</t>
    </r>
    <r>
      <rPr>
        <sz val="11"/>
        <color rgb="FF000000"/>
        <rFont val="Calibri"/>
        <family val="2"/>
      </rPr>
      <t>This table includes identified challenges to current year 2022  and continues to provide remediations as indicated in the "Initiative(s)/Responsive Action(s)</t>
    </r>
  </si>
  <si>
    <t>Observers = passively observed the exercise to learn more about the PSPS process</t>
  </si>
  <si>
    <t>2,4,5,6</t>
  </si>
  <si>
    <t>2,3,4,5</t>
  </si>
  <si>
    <t>1,2</t>
  </si>
  <si>
    <t>3,4,5</t>
  </si>
  <si>
    <t>1,2,3,4,5,6</t>
  </si>
  <si>
    <t>1,2,3,4</t>
  </si>
  <si>
    <t>1,2,3,4,5,67</t>
  </si>
  <si>
    <t>1,2,3,4,5,6,7,8,9,10,11,12</t>
  </si>
  <si>
    <t>1,2,3,4,5,6,7,8,9,10</t>
  </si>
  <si>
    <r>
      <rPr>
        <vertAlign val="superscript"/>
        <sz val="11"/>
        <color theme="1"/>
        <rFont val="Calibri"/>
        <family val="2"/>
        <scheme val="minor"/>
      </rPr>
      <t>1</t>
    </r>
    <r>
      <rPr>
        <sz val="11"/>
        <color theme="1"/>
        <rFont val="Calibri"/>
        <family val="2"/>
        <scheme val="minor"/>
      </rPr>
      <t xml:space="preserve"> SegmentID: SCE started to report out SegmentID in 2021. Therefore, the 2020 and 2019 data is not available</t>
    </r>
  </si>
  <si>
    <t>ANTON_1, 
ANTON_2, 
ANTON_3, 
ANTON_4, 
ANTON_5, 
ANTON_6, 
ANTON_7</t>
  </si>
  <si>
    <t>ACOSTA_2, 
ACOSTA_3, 
ACOSTA_4, 
ACOSTA_5, 
ACOSTA_6</t>
  </si>
  <si>
    <t>BIG ROCK_1, 
BIG ROCK_2, 
BIG ROCK_3, 
BIG ROCK_4</t>
  </si>
  <si>
    <t>CALGROVE_2</t>
  </si>
  <si>
    <t>CASTRO_1, 
CASTRO_2, 
CASTRO_3</t>
  </si>
  <si>
    <t>ENERGY_1, 
ENERGY_2, 
ENERGY_3, 
ENERGY_4, 
ENERGY_5, 
ENERGY_6, 
ENERGY_7, 
ENERGY_8, 
ENERGY_9, 
ENERGY_10</t>
  </si>
  <si>
    <t>CUTHBERT_1, 
CUTHBERT_2, 
CUTHBERT_3, 
CUTHBERT_4, 
CUTHBERT_5, 
CUTHBERT_6, 
CUTHBERT_7, 
CUTHBERT_8, 
CUTHBERT_9, 
CUTHBERT_10,
CUTHBERT_11,
CUTHBERT_12</t>
  </si>
  <si>
    <t>GUITAR_6</t>
  </si>
  <si>
    <t>HUCKLEBERRY_3</t>
  </si>
  <si>
    <t>PETIT_1, 
PETIT_2, 
PETIT_3, 
PETIT_4, 
PETIT_5, 
PETIT_6</t>
  </si>
  <si>
    <t>RAINBOW_2</t>
  </si>
  <si>
    <t>RED BOX_1, 
RED BOX_2</t>
  </si>
  <si>
    <t>RUSTIC_2, 
RUSTIC_3, 
RUSTIC_4, 
RUSTIC_5</t>
  </si>
  <si>
    <t>STEEL_1, 
STEEL_2</t>
  </si>
  <si>
    <t>TUBA_3</t>
  </si>
  <si>
    <t xml:space="preserve">TAHQUITZ_1, 
TAHQUITZ_2, 
TAHQUITZ_3, 
TAHQUITZ_4, 
TAHQUITZ_5, 
TAHQUITZ_6, 
TAHQUITZ_7, 
TAHQUITZ_8, 
TAHQUITZ_9, 
TAHQUITZ_10,
TAHQUITZ_11,
TAHQUITZ_12 </t>
  </si>
  <si>
    <t>VERA CRUZ_2, 
VERA CRUZ_3, 
VERA CRUZ_4, 
VERA CRUZ_5</t>
  </si>
  <si>
    <t>SUTT_5</t>
  </si>
  <si>
    <t>Segment Name</t>
  </si>
  <si>
    <r>
      <t>Total AFN Customers (Including MBL)</t>
    </r>
    <r>
      <rPr>
        <vertAlign val="superscript"/>
        <sz val="12"/>
        <color rgb="FF000000"/>
        <rFont val="Times New Roman"/>
        <family val="1"/>
      </rPr>
      <t>2</t>
    </r>
  </si>
  <si>
    <r>
      <rPr>
        <vertAlign val="superscript"/>
        <sz val="11"/>
        <color theme="1"/>
        <rFont val="Calibri"/>
        <family val="2"/>
        <scheme val="minor"/>
      </rPr>
      <t>2</t>
    </r>
    <r>
      <rPr>
        <sz val="11"/>
        <color theme="1"/>
        <rFont val="Calibri"/>
        <family val="2"/>
        <scheme val="minor"/>
      </rPr>
      <t xml:space="preserve"> Total AFN Customers : Currently, MBL Customer count is excluded from Total AFN Customers count. SCE will provide Other AFN category in 2022 Post Event Reports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</si>
</sst>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mmmm\ d\,\ yyyy;@"/>
    <numFmt numFmtId="165" formatCode="h:mm;@"/>
    <numFmt numFmtId="166" formatCode="m/d/yy;@"/>
    <numFmt numFmtId="167" formatCode="0.0"/>
  </numFmts>
  <fonts count="26" x14ac:knownFonts="1">
    <font>
      <sz val="11"/>
      <color theme="1"/>
      <name val="Calibri"/>
      <family val="2"/>
      <scheme val="minor"/>
    </font>
    <font>
      <sz val="12"/>
      <color theme="1"/>
      <name val="Times New Roman"/>
      <family val="1"/>
    </font>
    <font>
      <sz val="8"/>
      <name val="Calibri"/>
      <family val="2"/>
      <scheme val="minor"/>
    </font>
    <font>
      <sz val="12"/>
      <color rgb="FF000000"/>
      <name val="Times New Roman"/>
      <family val="1"/>
    </font>
    <font>
      <sz val="10"/>
      <color theme="1"/>
      <name val="Calibri"/>
      <family val="2"/>
      <scheme val="minor"/>
    </font>
    <font>
      <sz val="11"/>
      <color rgb="FF000000"/>
      <name val="Calibri"/>
      <family val="2"/>
    </font>
    <font>
      <sz val="11"/>
      <color rgb="FFFF0000"/>
      <name val="Calibri"/>
      <family val="2"/>
      <scheme val="minor"/>
    </font>
    <font>
      <sz val="11"/>
      <color theme="1"/>
      <name val="Times New Roman"/>
      <family val="1"/>
    </font>
    <font>
      <b/>
      <sz val="11"/>
      <color theme="1"/>
      <name val="Times New Roman"/>
      <family val="1"/>
    </font>
    <font>
      <u/>
      <sz val="11"/>
      <color theme="1"/>
      <name val="Times New Roman"/>
      <family val="1"/>
    </font>
    <font>
      <b/>
      <u/>
      <sz val="11"/>
      <color theme="1"/>
      <name val="Times New Roman"/>
      <family val="1"/>
    </font>
    <font>
      <b/>
      <sz val="12"/>
      <color theme="1"/>
      <name val="Times New Roman"/>
      <family val="1"/>
    </font>
    <font>
      <u/>
      <sz val="11"/>
      <color theme="10"/>
      <name val="Calibri"/>
      <family val="2"/>
      <scheme val="minor"/>
    </font>
    <font>
      <sz val="11"/>
      <color rgb="FF000000"/>
      <name val="Calibri"/>
      <family val="2"/>
      <scheme val="minor"/>
    </font>
    <font>
      <sz val="11"/>
      <name val="Calibri"/>
      <family val="2"/>
    </font>
    <font>
      <sz val="12"/>
      <name val="Times New Roman"/>
      <family val="1"/>
    </font>
    <font>
      <vertAlign val="superscript"/>
      <sz val="12"/>
      <name val="Times New Roman"/>
      <family val="1"/>
    </font>
    <font>
      <sz val="11"/>
      <name val="Calibri"/>
      <family val="2"/>
      <scheme val="minor"/>
    </font>
    <font>
      <sz val="9"/>
      <color rgb="FF000000"/>
      <name val="Century Gothic"/>
      <family val="2"/>
    </font>
    <font>
      <sz val="9"/>
      <color theme="1"/>
      <name val="Century Gothic"/>
      <family val="2"/>
    </font>
    <font>
      <sz val="9"/>
      <name val="Century Gothic"/>
      <family val="2"/>
    </font>
    <font>
      <b/>
      <sz val="9"/>
      <color theme="1"/>
      <name val="Century Gothic"/>
      <family val="2"/>
    </font>
    <font>
      <vertAlign val="superscript"/>
      <sz val="11"/>
      <color theme="1"/>
      <name val="Calibri"/>
      <family val="2"/>
      <scheme val="minor"/>
    </font>
    <font>
      <vertAlign val="superscript"/>
      <sz val="12"/>
      <color rgb="FF000000"/>
      <name val="Times New Roman"/>
      <family val="1"/>
    </font>
    <font>
      <sz val="11"/>
      <color indexed="8"/>
      <name val="Calibri"/>
      <family val="2"/>
      <scheme val="minor"/>
    </font>
    <font>
      <vertAlign val="superscript"/>
      <sz val="11"/>
      <color rgb="FF00000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FFFFF"/>
        <bgColor rgb="FF000000"/>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3">
    <xf numFmtId="0" fontId="0" fillId="0" borderId="0"/>
    <xf numFmtId="0" fontId="12" fillId="0" borderId="0" applyNumberFormat="0" applyFill="0" applyBorder="0" applyAlignment="0" applyProtection="0"/>
    <xf numFmtId="0" fontId="24" fillId="0" borderId="0"/>
  </cellStyleXfs>
  <cellXfs count="184">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1" fillId="2" borderId="1" xfId="0" applyFont="1" applyFill="1" applyBorder="1" applyAlignment="1">
      <alignment vertical="center" wrapText="1"/>
    </xf>
    <xf numFmtId="0" fontId="3" fillId="0" borderId="0" xfId="0" applyFont="1" applyAlignment="1">
      <alignment vertical="center"/>
    </xf>
    <xf numFmtId="0" fontId="3" fillId="3" borderId="1" xfId="0" applyFont="1" applyFill="1" applyBorder="1" applyAlignment="1">
      <alignment vertical="center" wrapText="1"/>
    </xf>
    <xf numFmtId="0" fontId="3" fillId="0" borderId="0" xfId="0" applyFont="1"/>
    <xf numFmtId="0" fontId="4" fillId="0" borderId="0" xfId="0" applyFont="1" applyAlignment="1">
      <alignment vertical="center"/>
    </xf>
    <xf numFmtId="0" fontId="0" fillId="0" borderId="0" xfId="0" applyAlignment="1">
      <alignment horizontal="center"/>
    </xf>
    <xf numFmtId="0" fontId="0" fillId="3" borderId="1" xfId="0" applyFill="1" applyBorder="1" applyAlignment="1">
      <alignment horizontal="center" wrapText="1"/>
    </xf>
    <xf numFmtId="0" fontId="0" fillId="3" borderId="1" xfId="0" applyFill="1" applyBorder="1"/>
    <xf numFmtId="0" fontId="1" fillId="0" borderId="0" xfId="0" applyFont="1"/>
    <xf numFmtId="0" fontId="3" fillId="0" borderId="0" xfId="0" applyFont="1" applyAlignment="1">
      <alignment horizontal="left" vertical="center"/>
    </xf>
    <xf numFmtId="0" fontId="3" fillId="4" borderId="1" xfId="0" applyFont="1" applyFill="1" applyBorder="1" applyAlignment="1">
      <alignment horizontal="center" vertical="center" wrapText="1"/>
    </xf>
    <xf numFmtId="0" fontId="5" fillId="0" borderId="0" xfId="0" applyFont="1"/>
    <xf numFmtId="0" fontId="0" fillId="4" borderId="1" xfId="0" applyFill="1" applyBorder="1" applyAlignment="1">
      <alignment vertical="center" wrapText="1"/>
    </xf>
    <xf numFmtId="0" fontId="6" fillId="0" borderId="0" xfId="0" applyFont="1"/>
    <xf numFmtId="0" fontId="3" fillId="3" borderId="1" xfId="0" applyFont="1" applyFill="1" applyBorder="1" applyAlignment="1">
      <alignment horizontal="center" vertical="center" wrapText="1"/>
    </xf>
    <xf numFmtId="0" fontId="0" fillId="0" borderId="0" xfId="0" applyAlignment="1">
      <alignment vertical="top" wrapText="1"/>
    </xf>
    <xf numFmtId="17" fontId="0" fillId="0" borderId="0" xfId="0" applyNumberFormat="1"/>
    <xf numFmtId="0" fontId="14" fillId="0" borderId="1" xfId="0" applyFont="1" applyBorder="1"/>
    <xf numFmtId="0" fontId="14" fillId="0" borderId="2" xfId="0" applyFont="1" applyBorder="1"/>
    <xf numFmtId="0" fontId="14" fillId="0" borderId="3" xfId="0" applyFont="1" applyBorder="1"/>
    <xf numFmtId="0" fontId="14" fillId="0" borderId="4" xfId="0" applyFont="1" applyBorder="1"/>
    <xf numFmtId="14" fontId="14" fillId="0" borderId="1" xfId="0" applyNumberFormat="1" applyFont="1" applyBorder="1"/>
    <xf numFmtId="14" fontId="14" fillId="0" borderId="2" xfId="0" applyNumberFormat="1" applyFont="1" applyBorder="1"/>
    <xf numFmtId="14" fontId="14" fillId="0" borderId="3" xfId="0" applyNumberFormat="1" applyFont="1" applyBorder="1"/>
    <xf numFmtId="14" fontId="14" fillId="0" borderId="4" xfId="0" applyNumberFormat="1" applyFont="1" applyBorder="1"/>
    <xf numFmtId="0" fontId="14" fillId="0" borderId="5" xfId="0" applyFont="1" applyBorder="1"/>
    <xf numFmtId="0" fontId="5" fillId="0" borderId="4" xfId="0" applyFont="1" applyBorder="1"/>
    <xf numFmtId="49" fontId="0" fillId="0" borderId="0" xfId="0" applyNumberFormat="1"/>
    <xf numFmtId="49" fontId="0" fillId="3" borderId="1" xfId="0" applyNumberFormat="1" applyFill="1" applyBorder="1" applyAlignment="1">
      <alignment horizontal="center" wrapText="1"/>
    </xf>
    <xf numFmtId="0" fontId="3" fillId="0" borderId="0" xfId="0" applyFont="1" applyAlignment="1">
      <alignment vertical="center" wrapText="1"/>
    </xf>
    <xf numFmtId="0" fontId="0" fillId="0" borderId="1" xfId="0" applyBorder="1" applyAlignment="1">
      <alignment vertical="center"/>
    </xf>
    <xf numFmtId="0" fontId="0" fillId="0" borderId="1" xfId="0"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14" fontId="0" fillId="7" borderId="1" xfId="0" applyNumberFormat="1" applyFill="1" applyBorder="1" applyAlignment="1">
      <alignment horizontal="left" vertical="center"/>
    </xf>
    <xf numFmtId="0" fontId="0" fillId="7" borderId="1" xfId="0" applyFill="1"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horizontal="left" vertical="center" wrapText="1"/>
    </xf>
    <xf numFmtId="14" fontId="17" fillId="0" borderId="1" xfId="0" applyNumberFormat="1" applyFont="1" applyBorder="1" applyAlignment="1">
      <alignment horizontal="left" vertical="center"/>
    </xf>
    <xf numFmtId="165" fontId="0" fillId="0" borderId="1" xfId="0" applyNumberFormat="1" applyBorder="1" applyAlignment="1">
      <alignment horizontal="left" vertical="center" wrapText="1"/>
    </xf>
    <xf numFmtId="166" fontId="17" fillId="0" borderId="1" xfId="0" applyNumberFormat="1" applyFont="1" applyBorder="1" applyAlignment="1">
      <alignment horizontal="left" vertical="center"/>
    </xf>
    <xf numFmtId="167" fontId="0" fillId="0" borderId="1" xfId="0" applyNumberFormat="1" applyBorder="1" applyAlignment="1">
      <alignment horizontal="left" vertical="center"/>
    </xf>
    <xf numFmtId="0" fontId="0" fillId="0" borderId="1" xfId="0" applyBorder="1" applyAlignment="1">
      <alignment horizontal="left" vertical="center"/>
    </xf>
    <xf numFmtId="0" fontId="17" fillId="7" borderId="1" xfId="0" applyFont="1" applyFill="1" applyBorder="1" applyAlignment="1">
      <alignment horizontal="left" vertical="center"/>
    </xf>
    <xf numFmtId="14" fontId="0" fillId="0" borderId="1" xfId="0" applyNumberFormat="1" applyBorder="1" applyAlignment="1">
      <alignment horizontal="left" vertical="center" wrapText="1"/>
    </xf>
    <xf numFmtId="18" fontId="0" fillId="0" borderId="1" xfId="0" applyNumberFormat="1" applyBorder="1" applyAlignment="1">
      <alignment horizontal="left" vertical="center" wrapText="1"/>
    </xf>
    <xf numFmtId="166" fontId="0" fillId="0" borderId="1" xfId="0" applyNumberFormat="1" applyBorder="1" applyAlignment="1">
      <alignment horizontal="left" vertical="center"/>
    </xf>
    <xf numFmtId="20" fontId="0" fillId="0" borderId="1" xfId="0" applyNumberFormat="1" applyBorder="1" applyAlignment="1">
      <alignment horizontal="left" vertical="center" wrapText="1"/>
    </xf>
    <xf numFmtId="0" fontId="0" fillId="7" borderId="1" xfId="0" applyFill="1" applyBorder="1" applyAlignment="1">
      <alignment horizontal="left" vertical="center" wrapText="1"/>
    </xf>
    <xf numFmtId="0" fontId="5" fillId="0" borderId="2" xfId="0" applyFont="1" applyBorder="1" applyAlignment="1">
      <alignment vertical="center" wrapText="1"/>
    </xf>
    <xf numFmtId="0" fontId="0" fillId="0" borderId="1" xfId="0" applyBorder="1" applyAlignment="1">
      <alignment horizontal="right" vertical="center" wrapText="1"/>
    </xf>
    <xf numFmtId="0" fontId="5" fillId="0" borderId="4" xfId="0" applyFont="1" applyBorder="1" applyAlignment="1">
      <alignment vertical="center" wrapText="1"/>
    </xf>
    <xf numFmtId="0" fontId="0" fillId="0" borderId="1" xfId="0" applyBorder="1" applyAlignment="1">
      <alignment horizontal="right" vertical="center"/>
    </xf>
    <xf numFmtId="0" fontId="3" fillId="4" borderId="1" xfId="0" applyFont="1" applyFill="1" applyBorder="1" applyAlignment="1">
      <alignment horizontal="left" vertical="center" wrapText="1"/>
    </xf>
    <xf numFmtId="0" fontId="0" fillId="5" borderId="0" xfId="0" applyFill="1"/>
    <xf numFmtId="0" fontId="14" fillId="0" borderId="4" xfId="0" applyFont="1" applyBorder="1" applyAlignment="1">
      <alignment vertical="center" wrapText="1"/>
    </xf>
    <xf numFmtId="0" fontId="19" fillId="0" borderId="0" xfId="0" applyFont="1"/>
    <xf numFmtId="0" fontId="19" fillId="0" borderId="0" xfId="0" applyFont="1" applyAlignment="1">
      <alignment vertical="center" wrapText="1"/>
    </xf>
    <xf numFmtId="0" fontId="18" fillId="5" borderId="1" xfId="0" applyFont="1" applyFill="1" applyBorder="1" applyAlignment="1">
      <alignment vertical="top" wrapText="1"/>
    </xf>
    <xf numFmtId="0" fontId="19" fillId="0" borderId="0" xfId="0" applyFont="1" applyAlignment="1">
      <alignment horizontal="center" vertical="center" wrapText="1"/>
    </xf>
    <xf numFmtId="0" fontId="19" fillId="0" borderId="0" xfId="0" applyFont="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0" fillId="5" borderId="0" xfId="0" applyFill="1" applyAlignment="1">
      <alignment wrapText="1"/>
    </xf>
    <xf numFmtId="0" fontId="0" fillId="4" borderId="1" xfId="0" applyFill="1" applyBorder="1" applyAlignment="1">
      <alignment vertical="top" wrapText="1"/>
    </xf>
    <xf numFmtId="0" fontId="0" fillId="0" borderId="0" xfId="0" applyAlignment="1">
      <alignment horizontal="left" vertical="top" wrapText="1"/>
    </xf>
    <xf numFmtId="0" fontId="3" fillId="5" borderId="1" xfId="0" applyFont="1" applyFill="1" applyBorder="1" applyAlignment="1">
      <alignment horizontal="left" vertical="top" wrapText="1"/>
    </xf>
    <xf numFmtId="0" fontId="3" fillId="5" borderId="2" xfId="0" applyFont="1" applyFill="1" applyBorder="1" applyAlignment="1">
      <alignment horizontal="left" vertical="top" wrapText="1"/>
    </xf>
    <xf numFmtId="0" fontId="5" fillId="0" borderId="2" xfId="0" applyFont="1" applyBorder="1" applyAlignment="1">
      <alignment horizontal="left" vertical="top"/>
    </xf>
    <xf numFmtId="0" fontId="5" fillId="0" borderId="2" xfId="0" applyFont="1" applyBorder="1" applyAlignment="1">
      <alignment horizontal="left" vertical="top" wrapText="1"/>
    </xf>
    <xf numFmtId="0" fontId="5" fillId="0" borderId="1"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wrapText="1"/>
    </xf>
    <xf numFmtId="0" fontId="5" fillId="0" borderId="4" xfId="0" applyFont="1" applyBorder="1" applyAlignment="1">
      <alignment horizontal="left" vertical="top"/>
    </xf>
    <xf numFmtId="0" fontId="3" fillId="5" borderId="4" xfId="0" applyFont="1" applyFill="1" applyBorder="1" applyAlignment="1">
      <alignment horizontal="left" vertical="top" wrapText="1"/>
    </xf>
    <xf numFmtId="0" fontId="5" fillId="5" borderId="1" xfId="0" applyFont="1" applyFill="1" applyBorder="1" applyAlignment="1">
      <alignment horizontal="left" vertical="top"/>
    </xf>
    <xf numFmtId="0" fontId="5" fillId="5" borderId="2" xfId="0" applyFont="1" applyFill="1" applyBorder="1" applyAlignment="1">
      <alignment horizontal="left" vertical="top" wrapText="1"/>
    </xf>
    <xf numFmtId="0" fontId="5" fillId="5" borderId="2" xfId="0" applyFont="1" applyFill="1" applyBorder="1" applyAlignment="1">
      <alignment horizontal="left" vertical="top"/>
    </xf>
    <xf numFmtId="0" fontId="5" fillId="5" borderId="4" xfId="0" applyFont="1" applyFill="1" applyBorder="1" applyAlignment="1">
      <alignment horizontal="left" vertical="top"/>
    </xf>
    <xf numFmtId="0" fontId="5" fillId="5" borderId="4" xfId="0" applyFont="1" applyFill="1" applyBorder="1" applyAlignment="1">
      <alignment horizontal="left" vertical="top" wrapText="1"/>
    </xf>
    <xf numFmtId="0" fontId="5" fillId="0" borderId="12" xfId="0" applyFont="1" applyBorder="1" applyAlignment="1">
      <alignment horizontal="left" vertical="top"/>
    </xf>
    <xf numFmtId="0" fontId="5" fillId="0" borderId="13" xfId="0" applyFont="1" applyBorder="1" applyAlignment="1">
      <alignment horizontal="left" vertical="top" wrapText="1"/>
    </xf>
    <xf numFmtId="0" fontId="5" fillId="0" borderId="13" xfId="0" applyFont="1" applyBorder="1" applyAlignment="1">
      <alignment horizontal="left" vertical="top"/>
    </xf>
    <xf numFmtId="0" fontId="5" fillId="0" borderId="14" xfId="0" applyFont="1" applyBorder="1" applyAlignment="1">
      <alignment horizontal="left" vertical="top"/>
    </xf>
    <xf numFmtId="0" fontId="0" fillId="0" borderId="14" xfId="0" applyBorder="1" applyAlignment="1">
      <alignment horizontal="left" vertical="top" wrapText="1"/>
    </xf>
    <xf numFmtId="0" fontId="0" fillId="0" borderId="14" xfId="0" applyBorder="1" applyAlignment="1">
      <alignment horizontal="left" vertical="top"/>
    </xf>
    <xf numFmtId="0" fontId="5" fillId="0" borderId="11" xfId="0" applyFont="1" applyBorder="1" applyAlignment="1">
      <alignment horizontal="left" vertical="top"/>
    </xf>
    <xf numFmtId="0" fontId="0" fillId="0" borderId="11" xfId="0" applyBorder="1" applyAlignment="1">
      <alignment horizontal="left" vertical="top" wrapText="1"/>
    </xf>
    <xf numFmtId="0" fontId="5" fillId="0" borderId="15" xfId="0" applyFont="1" applyBorder="1" applyAlignment="1">
      <alignment horizontal="left" vertical="top"/>
    </xf>
    <xf numFmtId="0" fontId="0" fillId="0" borderId="11" xfId="0" applyBorder="1" applyAlignment="1">
      <alignment horizontal="left" vertical="top"/>
    </xf>
    <xf numFmtId="0" fontId="5" fillId="0" borderId="11" xfId="0" applyFont="1" applyBorder="1" applyAlignment="1">
      <alignment horizontal="left" vertical="top" wrapText="1"/>
    </xf>
    <xf numFmtId="0" fontId="5" fillId="5" borderId="3" xfId="0" applyFont="1" applyFill="1" applyBorder="1" applyAlignment="1">
      <alignment horizontal="left" vertical="top"/>
    </xf>
    <xf numFmtId="15" fontId="5" fillId="5" borderId="4" xfId="0" applyNumberFormat="1" applyFont="1" applyFill="1" applyBorder="1" applyAlignment="1">
      <alignment horizontal="left" vertical="top"/>
    </xf>
    <xf numFmtId="0" fontId="5" fillId="5" borderId="11" xfId="0" applyFont="1" applyFill="1" applyBorder="1" applyAlignment="1">
      <alignment horizontal="left" vertical="top"/>
    </xf>
    <xf numFmtId="0" fontId="5" fillId="5" borderId="11" xfId="0" applyFont="1" applyFill="1" applyBorder="1" applyAlignment="1">
      <alignment horizontal="left" vertical="top" wrapText="1"/>
    </xf>
    <xf numFmtId="14" fontId="5" fillId="5" borderId="11" xfId="0" applyNumberFormat="1" applyFont="1" applyFill="1" applyBorder="1" applyAlignment="1">
      <alignment horizontal="left" vertical="top"/>
    </xf>
    <xf numFmtId="14" fontId="5" fillId="5" borderId="4" xfId="0" applyNumberFormat="1" applyFont="1" applyFill="1" applyBorder="1" applyAlignment="1">
      <alignment horizontal="left" vertical="top"/>
    </xf>
    <xf numFmtId="0" fontId="5" fillId="0" borderId="0" xfId="0" applyFont="1" applyAlignment="1">
      <alignment vertical="center"/>
    </xf>
    <xf numFmtId="0" fontId="5" fillId="6" borderId="2" xfId="0" applyFont="1" applyFill="1" applyBorder="1" applyAlignment="1">
      <alignment vertical="center" wrapText="1"/>
    </xf>
    <xf numFmtId="0" fontId="5" fillId="6" borderId="2" xfId="0" applyFont="1" applyFill="1" applyBorder="1" applyAlignment="1">
      <alignment horizontal="right" vertical="center" wrapText="1"/>
    </xf>
    <xf numFmtId="0" fontId="5" fillId="6" borderId="4" xfId="0" applyFont="1" applyFill="1" applyBorder="1" applyAlignment="1">
      <alignment vertical="center" wrapText="1"/>
    </xf>
    <xf numFmtId="0" fontId="5" fillId="0" borderId="2" xfId="0" applyFont="1" applyBorder="1" applyAlignment="1">
      <alignment horizontal="right" vertical="center" wrapText="1"/>
    </xf>
    <xf numFmtId="0" fontId="5" fillId="0" borderId="4" xfId="0" applyFont="1" applyBorder="1" applyAlignment="1">
      <alignment vertical="center"/>
    </xf>
    <xf numFmtId="0" fontId="14" fillId="0" borderId="4" xfId="0" applyFont="1" applyBorder="1" applyAlignment="1">
      <alignment vertical="center"/>
    </xf>
    <xf numFmtId="14" fontId="5" fillId="0" borderId="1" xfId="0" applyNumberFormat="1" applyFont="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4" fontId="5" fillId="0" borderId="1" xfId="0" applyNumberFormat="1" applyFont="1" applyBorder="1" applyAlignment="1">
      <alignment horizontal="left" vertical="center" wrapText="1"/>
    </xf>
    <xf numFmtId="18" fontId="5" fillId="0" borderId="1" xfId="0" applyNumberFormat="1" applyFont="1" applyBorder="1" applyAlignment="1">
      <alignment horizontal="left" vertical="center" wrapText="1"/>
    </xf>
    <xf numFmtId="165" fontId="5" fillId="0" borderId="1" xfId="0" applyNumberFormat="1" applyFont="1" applyBorder="1" applyAlignment="1">
      <alignment horizontal="left" vertical="center" wrapText="1"/>
    </xf>
    <xf numFmtId="14" fontId="5" fillId="6" borderId="1" xfId="0" applyNumberFormat="1" applyFont="1" applyFill="1" applyBorder="1" applyAlignment="1">
      <alignment horizontal="left" vertical="center" wrapText="1"/>
    </xf>
    <xf numFmtId="0" fontId="5" fillId="6" borderId="1" xfId="0" applyFont="1" applyFill="1" applyBorder="1" applyAlignment="1">
      <alignment horizontal="left" vertical="center" wrapText="1"/>
    </xf>
    <xf numFmtId="20" fontId="5" fillId="0" borderId="1" xfId="0" applyNumberFormat="1" applyFont="1" applyBorder="1" applyAlignment="1">
      <alignment horizontal="left" vertical="center" wrapText="1"/>
    </xf>
    <xf numFmtId="0" fontId="3" fillId="0" borderId="1" xfId="0" applyFont="1" applyBorder="1" applyAlignment="1">
      <alignment vertical="center"/>
    </xf>
    <xf numFmtId="0" fontId="0" fillId="0" borderId="1" xfId="0" applyBorder="1"/>
    <xf numFmtId="0" fontId="0" fillId="0" borderId="1" xfId="0" applyBorder="1" applyAlignment="1">
      <alignment wrapText="1"/>
    </xf>
    <xf numFmtId="0" fontId="5" fillId="0" borderId="1" xfId="0" applyFont="1" applyBorder="1"/>
    <xf numFmtId="0" fontId="7"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left" vertical="top"/>
    </xf>
    <xf numFmtId="0" fontId="0" fillId="0" borderId="1" xfId="0" applyBorder="1" applyAlignment="1">
      <alignment horizontal="left" vertical="top" wrapText="1"/>
    </xf>
    <xf numFmtId="14" fontId="0" fillId="0" borderId="1" xfId="0" applyNumberFormat="1" applyBorder="1" applyAlignment="1">
      <alignment horizontal="left" vertical="top"/>
    </xf>
    <xf numFmtId="0" fontId="13" fillId="0" borderId="1" xfId="0" applyFont="1" applyBorder="1" applyAlignment="1">
      <alignment horizontal="left" vertical="top" wrapText="1"/>
    </xf>
    <xf numFmtId="17" fontId="0" fillId="0" borderId="1" xfId="0" applyNumberFormat="1" applyBorder="1" applyAlignment="1">
      <alignment horizontal="left" vertical="top"/>
    </xf>
    <xf numFmtId="14" fontId="0" fillId="0" borderId="1" xfId="0" applyNumberFormat="1" applyBorder="1" applyAlignment="1">
      <alignment horizontal="left" vertical="top" wrapText="1"/>
    </xf>
    <xf numFmtId="0" fontId="17" fillId="0" borderId="1" xfId="0" applyFont="1" applyBorder="1" applyAlignment="1">
      <alignment horizontal="left" vertical="top" wrapText="1"/>
    </xf>
    <xf numFmtId="17" fontId="0" fillId="0" borderId="1" xfId="0" applyNumberFormat="1" applyBorder="1" applyAlignment="1">
      <alignment horizontal="left" vertical="top" wrapText="1"/>
    </xf>
    <xf numFmtId="0" fontId="19" fillId="0" borderId="1" xfId="0" applyFont="1" applyBorder="1" applyAlignment="1">
      <alignment horizontal="center" vertical="center"/>
    </xf>
    <xf numFmtId="0" fontId="20" fillId="0" borderId="1" xfId="0" applyFont="1" applyBorder="1" applyAlignment="1">
      <alignment horizontal="left" vertical="top" wrapText="1"/>
    </xf>
    <xf numFmtId="0" fontId="20" fillId="0" borderId="1" xfId="0" applyFont="1" applyBorder="1" applyAlignment="1">
      <alignment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19" fillId="0" borderId="1" xfId="0" applyFont="1" applyBorder="1" applyAlignment="1">
      <alignment horizontal="left" vertical="center" wrapText="1"/>
    </xf>
    <xf numFmtId="14" fontId="19" fillId="0" borderId="1" xfId="0" applyNumberFormat="1" applyFont="1" applyBorder="1" applyAlignment="1">
      <alignment horizontal="center" vertical="center"/>
    </xf>
    <xf numFmtId="14" fontId="19" fillId="0" borderId="1" xfId="0" applyNumberFormat="1" applyFont="1" applyBorder="1" applyAlignment="1">
      <alignment horizontal="center" vertical="center" wrapText="1"/>
    </xf>
    <xf numFmtId="0" fontId="19" fillId="0" borderId="1" xfId="0" applyFont="1" applyBorder="1" applyAlignment="1">
      <alignment vertical="top" wrapText="1"/>
    </xf>
    <xf numFmtId="0" fontId="19" fillId="0" borderId="1" xfId="0" applyFont="1" applyBorder="1" applyAlignment="1">
      <alignment vertical="center" wrapText="1"/>
    </xf>
    <xf numFmtId="17" fontId="19" fillId="0" borderId="1" xfId="0" applyNumberFormat="1" applyFont="1" applyBorder="1" applyAlignment="1">
      <alignment horizontal="center" vertical="center"/>
    </xf>
    <xf numFmtId="16" fontId="19" fillId="0" borderId="1" xfId="0" applyNumberFormat="1" applyFont="1" applyBorder="1" applyAlignment="1">
      <alignment horizontal="center" vertical="center"/>
    </xf>
    <xf numFmtId="0" fontId="20" fillId="0" borderId="1" xfId="0" applyFont="1" applyBorder="1" applyAlignment="1">
      <alignment vertical="top" wrapText="1"/>
    </xf>
    <xf numFmtId="15" fontId="20"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13" fillId="0" borderId="1" xfId="0" applyFont="1" applyBorder="1" applyAlignment="1">
      <alignment horizontal="left" vertical="top"/>
    </xf>
    <xf numFmtId="164" fontId="0" fillId="0" borderId="1" xfId="0" applyNumberFormat="1" applyBorder="1" applyAlignment="1">
      <alignment horizontal="left" vertical="top"/>
    </xf>
    <xf numFmtId="0" fontId="0" fillId="0" borderId="1" xfId="0" applyBorder="1" applyAlignment="1">
      <alignment vertical="top"/>
    </xf>
    <xf numFmtId="0" fontId="0" fillId="0" borderId="1" xfId="0" applyBorder="1" applyAlignment="1">
      <alignment vertical="top" wrapText="1"/>
    </xf>
    <xf numFmtId="0" fontId="12" fillId="0" borderId="1" xfId="1" applyBorder="1" applyAlignment="1">
      <alignment vertical="top"/>
    </xf>
    <xf numFmtId="0" fontId="3"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4" fillId="0" borderId="2" xfId="0" applyFont="1" applyBorder="1" applyAlignment="1">
      <alignment horizontal="center"/>
    </xf>
    <xf numFmtId="49" fontId="0" fillId="0" borderId="1" xfId="0" applyNumberFormat="1" applyBorder="1"/>
    <xf numFmtId="0" fontId="3" fillId="0" borderId="1" xfId="0" applyFont="1" applyBorder="1" applyAlignment="1">
      <alignment horizontal="center" vertical="center" wrapText="1"/>
    </xf>
    <xf numFmtId="0" fontId="7" fillId="0" borderId="1" xfId="0" applyFont="1" applyBorder="1" applyAlignment="1">
      <alignment vertical="center" wrapText="1"/>
    </xf>
    <xf numFmtId="0" fontId="0" fillId="0" borderId="1" xfId="0" applyFill="1" applyBorder="1" applyAlignment="1">
      <alignment horizontal="left" vertical="top" wrapText="1"/>
    </xf>
    <xf numFmtId="0" fontId="5" fillId="0"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18" fillId="4" borderId="1" xfId="0" applyFont="1" applyFill="1" applyBorder="1" applyAlignment="1">
      <alignment horizontal="left" vertical="center" wrapText="1"/>
    </xf>
    <xf numFmtId="0" fontId="18" fillId="4" borderId="1" xfId="0" applyFont="1" applyFill="1" applyBorder="1" applyAlignment="1">
      <alignment horizontal="center" vertical="center" wrapText="1"/>
    </xf>
    <xf numFmtId="0" fontId="18" fillId="0" borderId="1" xfId="0" applyFont="1" applyBorder="1" applyAlignment="1">
      <alignment horizontal="left" vertical="center"/>
    </xf>
    <xf numFmtId="0" fontId="19" fillId="0" borderId="1" xfId="0" applyFont="1" applyBorder="1" applyAlignment="1">
      <alignment horizontal="left" vertical="center"/>
    </xf>
    <xf numFmtId="0" fontId="19" fillId="0" borderId="1" xfId="0" applyFont="1" applyBorder="1" applyAlignment="1">
      <alignment horizontal="left" vertical="top" wrapText="1"/>
    </xf>
    <xf numFmtId="0" fontId="0" fillId="0" borderId="1" xfId="0" applyBorder="1" applyAlignment="1">
      <alignment vertical="center" wrapText="1"/>
    </xf>
    <xf numFmtId="14"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wrapText="1"/>
    </xf>
    <xf numFmtId="0" fontId="5" fillId="0" borderId="1" xfId="0" applyFont="1" applyBorder="1" applyAlignment="1">
      <alignment vertical="center"/>
    </xf>
    <xf numFmtId="0" fontId="5" fillId="0" borderId="1" xfId="0" applyFont="1" applyBorder="1" applyAlignment="1">
      <alignment horizontal="center" vertical="center"/>
    </xf>
    <xf numFmtId="0" fontId="0" fillId="0" borderId="1" xfId="0" applyFill="1" applyBorder="1" applyAlignment="1">
      <alignment horizontal="left" vertical="top"/>
    </xf>
    <xf numFmtId="0" fontId="7" fillId="2" borderId="6"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3">
    <cellStyle name="Hyperlink" xfId="1" builtinId="8"/>
    <cellStyle name="Normal" xfId="0" builtinId="0"/>
    <cellStyle name="Normal 2" xfId="2" xr:uid="{1846DCCD-8C59-43BC-960F-16B160CE00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Jennifer Ocampo" id="{69BA3B28-56DE-4591-87FF-68C588D661DC}" userId="Jennifer.Ocampo@sce.com" providerId="PeoplePicker"/>
  <person displayName="Sarah H Lee" id="{58C32052-9115-48DE-99DF-E4F15CEA9DC3}" userId="S::sarah.1.lee@sce.com::962d36a9-ab6e-42a0-b515-da531cec21c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4" dT="2022-06-17T17:24:07.15" personId="{58C32052-9115-48DE-99DF-E4F15CEA9DC3}" id="{0C782331-AEDE-4F4D-9796-A66F35CF2E12}">
    <text>@Jennifer Ocampo Is this one accurate?</text>
    <mentions>
      <mention mentionpersonId="{69BA3B28-56DE-4591-87FF-68C588D661DC}" mentionId="{81D198E3-9A8B-4C67-A113-F352CD49EFA5}" startIndex="0" length="16"/>
    </mentions>
  </threadedComment>
</ThreadedComment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8" Type="http://schemas.openxmlformats.org/officeDocument/2006/relationships/hyperlink" Target="http://docs.cpuc.ca.gov/SearchRes.aspx?DocFormat=ALL&amp;DocID=393925636" TargetMode="External"/><Relationship Id="rId3" Type="http://schemas.openxmlformats.org/officeDocument/2006/relationships/hyperlink" Target="http://docs.cpuc.ca.gov/SearchRes.aspx?DocFormat=ALL&amp;DocID=435653134" TargetMode="External"/><Relationship Id="rId7" Type="http://schemas.openxmlformats.org/officeDocument/2006/relationships/hyperlink" Target="http://docs.cpuc.ca.gov/SearchRes.aspx?DocFormat=ALL&amp;DocID=408491805" TargetMode="External"/><Relationship Id="rId2" Type="http://schemas.openxmlformats.org/officeDocument/2006/relationships/hyperlink" Target="http://docs.cpuc.ca.gov/SearchRes.aspx?DocFormat=ALL&amp;DocID=447256361" TargetMode="External"/><Relationship Id="rId1" Type="http://schemas.openxmlformats.org/officeDocument/2006/relationships/hyperlink" Target="http://docs.cpuc.ca.gov/SearchRes.aspx?DocFormat=ALL&amp;DocID=458227333" TargetMode="External"/><Relationship Id="rId6" Type="http://schemas.openxmlformats.org/officeDocument/2006/relationships/hyperlink" Target="http://docs.cpuc.ca.gov/SearchRes.aspx?DocFormat=ALL&amp;DocID=411463226" TargetMode="External"/><Relationship Id="rId5" Type="http://schemas.openxmlformats.org/officeDocument/2006/relationships/hyperlink" Target="http://docs.cpuc.ca.gov/SearchRes.aspx?DocFormat=ALL&amp;DocID=420869764" TargetMode="External"/><Relationship Id="rId10" Type="http://schemas.openxmlformats.org/officeDocument/2006/relationships/hyperlink" Target="https://docs.cpuc.ca.gov/PublishedDocs/Efile/G000/M486/K751/486751409.PDF" TargetMode="External"/><Relationship Id="rId4" Type="http://schemas.openxmlformats.org/officeDocument/2006/relationships/hyperlink" Target="http://docs.cpuc.ca.gov/SearchRes.aspx?DocFormat=ALL&amp;DocID=427243377" TargetMode="External"/><Relationship Id="rId9" Type="http://schemas.openxmlformats.org/officeDocument/2006/relationships/hyperlink" Target="https://docs.cpuc.ca.gov/PublishedDocs/Efile/G000/M475/K477/47547746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11/21@02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EBDA4-DC94-49C7-A2C5-FE131941E575}">
  <dimension ref="A1:P71"/>
  <sheetViews>
    <sheetView workbookViewId="0">
      <selection activeCell="C10" sqref="C10"/>
    </sheetView>
  </sheetViews>
  <sheetFormatPr defaultRowHeight="15" x14ac:dyDescent="0.25"/>
  <cols>
    <col min="1" max="1" width="19" customWidth="1"/>
    <col min="2" max="2" width="45.5703125" bestFit="1" customWidth="1"/>
    <col min="3" max="3" width="14.28515625" bestFit="1" customWidth="1"/>
    <col min="4" max="4" width="15.85546875" bestFit="1" customWidth="1"/>
    <col min="5" max="5" width="11.140625" customWidth="1"/>
    <col min="6" max="6" width="29.28515625" customWidth="1"/>
    <col min="7" max="7" width="30.28515625" customWidth="1"/>
    <col min="8" max="8" width="36" customWidth="1"/>
    <col min="9" max="9" width="11.5703125" style="9" customWidth="1"/>
    <col min="10" max="10" width="11.5703125" customWidth="1"/>
    <col min="11" max="11" width="11.28515625" bestFit="1" customWidth="1"/>
    <col min="12" max="12" width="30.28515625" bestFit="1" customWidth="1"/>
    <col min="13" max="13" width="18.5703125" bestFit="1" customWidth="1"/>
    <col min="14" max="14" width="11.140625" bestFit="1" customWidth="1"/>
    <col min="15" max="15" width="19.28515625" bestFit="1" customWidth="1"/>
    <col min="16" max="16" width="12.28515625" bestFit="1" customWidth="1"/>
    <col min="17" max="17" width="9.28515625" bestFit="1" customWidth="1"/>
  </cols>
  <sheetData>
    <row r="1" spans="1:16" x14ac:dyDescent="0.25">
      <c r="A1" t="s">
        <v>0</v>
      </c>
    </row>
    <row r="2" spans="1:16" x14ac:dyDescent="0.25">
      <c r="A2" t="s">
        <v>1</v>
      </c>
    </row>
    <row r="3" spans="1:16" ht="14.65" customHeight="1" x14ac:dyDescent="0.25">
      <c r="J3" s="178" t="s">
        <v>2</v>
      </c>
      <c r="K3" s="179"/>
      <c r="L3" s="180" t="s">
        <v>3</v>
      </c>
      <c r="M3" s="181"/>
      <c r="N3" s="182"/>
    </row>
    <row r="4" spans="1:16" s="1" customFormat="1" ht="47.25" x14ac:dyDescent="0.25">
      <c r="A4" s="4" t="s">
        <v>4</v>
      </c>
      <c r="B4" s="4" t="s">
        <v>5</v>
      </c>
      <c r="C4" s="4" t="s">
        <v>6</v>
      </c>
      <c r="D4" s="4" t="s">
        <v>7</v>
      </c>
      <c r="E4" s="4" t="s">
        <v>8</v>
      </c>
      <c r="F4" s="4" t="s">
        <v>9</v>
      </c>
      <c r="G4" s="4" t="s">
        <v>10</v>
      </c>
      <c r="H4" s="4" t="s">
        <v>11</v>
      </c>
      <c r="I4" s="157" t="s">
        <v>12</v>
      </c>
      <c r="J4" s="4" t="s">
        <v>13</v>
      </c>
      <c r="K4" s="4" t="s">
        <v>14</v>
      </c>
      <c r="L4" s="4" t="s">
        <v>15</v>
      </c>
      <c r="M4" s="4" t="s">
        <v>16</v>
      </c>
      <c r="N4" s="4" t="s">
        <v>17</v>
      </c>
      <c r="O4" s="4" t="s">
        <v>18</v>
      </c>
      <c r="P4" s="4" t="s">
        <v>19</v>
      </c>
    </row>
    <row r="5" spans="1:16" x14ac:dyDescent="0.25">
      <c r="A5" s="21" t="s">
        <v>20</v>
      </c>
      <c r="B5" s="22" t="s">
        <v>21</v>
      </c>
      <c r="C5" s="22" t="s">
        <v>22</v>
      </c>
      <c r="D5" s="22" t="s">
        <v>23</v>
      </c>
      <c r="E5" s="22" t="s">
        <v>24</v>
      </c>
      <c r="F5" s="22" t="s">
        <v>25</v>
      </c>
      <c r="G5" s="22" t="s">
        <v>26</v>
      </c>
      <c r="H5" s="22" t="s">
        <v>27</v>
      </c>
      <c r="I5" s="158" t="s">
        <v>299</v>
      </c>
      <c r="J5" s="25">
        <v>43739</v>
      </c>
      <c r="K5" s="26">
        <v>45565</v>
      </c>
      <c r="L5" s="22" t="s">
        <v>28</v>
      </c>
      <c r="M5" s="22" t="s">
        <v>29</v>
      </c>
      <c r="N5" s="22">
        <v>93514</v>
      </c>
      <c r="O5" s="122">
        <v>37.3775330482272</v>
      </c>
      <c r="P5" s="122">
        <v>-118.421468743844</v>
      </c>
    </row>
    <row r="6" spans="1:16" x14ac:dyDescent="0.25">
      <c r="A6" s="23" t="s">
        <v>30</v>
      </c>
      <c r="B6" s="24" t="s">
        <v>31</v>
      </c>
      <c r="C6" s="24" t="s">
        <v>22</v>
      </c>
      <c r="D6" s="24" t="s">
        <v>23</v>
      </c>
      <c r="E6" s="24" t="s">
        <v>32</v>
      </c>
      <c r="F6" s="24" t="s">
        <v>25</v>
      </c>
      <c r="G6" s="24" t="s">
        <v>26</v>
      </c>
      <c r="H6" s="24" t="s">
        <v>27</v>
      </c>
      <c r="I6" s="158" t="s">
        <v>299</v>
      </c>
      <c r="J6" s="27">
        <v>44034</v>
      </c>
      <c r="K6" s="28">
        <v>46022</v>
      </c>
      <c r="L6" s="24" t="s">
        <v>33</v>
      </c>
      <c r="M6" s="24" t="s">
        <v>29</v>
      </c>
      <c r="N6" s="24">
        <v>93514</v>
      </c>
      <c r="O6" s="122">
        <v>37.370714744802001</v>
      </c>
      <c r="P6" s="122">
        <v>-118.399840970209</v>
      </c>
    </row>
    <row r="7" spans="1:16" x14ac:dyDescent="0.25">
      <c r="A7" s="23" t="s">
        <v>34</v>
      </c>
      <c r="B7" s="24" t="s">
        <v>35</v>
      </c>
      <c r="C7" s="24" t="s">
        <v>36</v>
      </c>
      <c r="D7" s="24" t="s">
        <v>23</v>
      </c>
      <c r="E7" s="24" t="s">
        <v>32</v>
      </c>
      <c r="F7" s="24" t="s">
        <v>25</v>
      </c>
      <c r="G7" s="24" t="s">
        <v>26</v>
      </c>
      <c r="H7" s="24" t="s">
        <v>27</v>
      </c>
      <c r="I7" s="158" t="s">
        <v>299</v>
      </c>
      <c r="J7" s="27">
        <v>43922</v>
      </c>
      <c r="K7" s="28">
        <v>45748</v>
      </c>
      <c r="L7" s="24" t="s">
        <v>37</v>
      </c>
      <c r="M7" s="24" t="s">
        <v>38</v>
      </c>
      <c r="N7" s="24">
        <v>93561</v>
      </c>
      <c r="O7" s="122">
        <v>35.131410070922399</v>
      </c>
      <c r="P7" s="122">
        <v>-118.477707859229</v>
      </c>
    </row>
    <row r="8" spans="1:16" x14ac:dyDescent="0.25">
      <c r="A8" s="23" t="s">
        <v>39</v>
      </c>
      <c r="B8" s="24" t="s">
        <v>40</v>
      </c>
      <c r="C8" s="24" t="s">
        <v>36</v>
      </c>
      <c r="D8" s="24" t="s">
        <v>23</v>
      </c>
      <c r="E8" s="24" t="s">
        <v>32</v>
      </c>
      <c r="F8" s="24" t="s">
        <v>25</v>
      </c>
      <c r="G8" s="24" t="s">
        <v>26</v>
      </c>
      <c r="H8" s="24" t="s">
        <v>27</v>
      </c>
      <c r="I8" s="158" t="s">
        <v>299</v>
      </c>
      <c r="J8" s="27">
        <v>43896</v>
      </c>
      <c r="K8" s="28">
        <v>45872</v>
      </c>
      <c r="L8" s="24" t="s">
        <v>41</v>
      </c>
      <c r="M8" s="24" t="s">
        <v>38</v>
      </c>
      <c r="N8" s="24">
        <v>93561</v>
      </c>
      <c r="O8" s="122">
        <v>35.082857630849297</v>
      </c>
      <c r="P8" s="122">
        <v>-118.62622695923</v>
      </c>
    </row>
    <row r="9" spans="1:16" x14ac:dyDescent="0.25">
      <c r="A9" s="23" t="s">
        <v>42</v>
      </c>
      <c r="B9" s="24" t="s">
        <v>21</v>
      </c>
      <c r="C9" s="24" t="s">
        <v>36</v>
      </c>
      <c r="D9" s="24" t="s">
        <v>23</v>
      </c>
      <c r="E9" s="24" t="s">
        <v>24</v>
      </c>
      <c r="F9" s="24" t="s">
        <v>25</v>
      </c>
      <c r="G9" s="24" t="s">
        <v>26</v>
      </c>
      <c r="H9" s="24" t="s">
        <v>27</v>
      </c>
      <c r="I9" s="158" t="s">
        <v>299</v>
      </c>
      <c r="J9" s="27">
        <v>43739</v>
      </c>
      <c r="K9" s="28">
        <v>45565</v>
      </c>
      <c r="L9" s="24" t="s">
        <v>43</v>
      </c>
      <c r="M9" s="24" t="s">
        <v>38</v>
      </c>
      <c r="N9" s="24">
        <v>93561</v>
      </c>
      <c r="O9" s="122">
        <v>35.122959212870597</v>
      </c>
      <c r="P9" s="122">
        <v>-118.468944659229</v>
      </c>
    </row>
    <row r="10" spans="1:16" x14ac:dyDescent="0.25">
      <c r="A10" s="23" t="s">
        <v>44</v>
      </c>
      <c r="B10" s="24" t="s">
        <v>45</v>
      </c>
      <c r="C10" s="24" t="s">
        <v>36</v>
      </c>
      <c r="D10" s="24" t="s">
        <v>23</v>
      </c>
      <c r="E10" s="24" t="s">
        <v>46</v>
      </c>
      <c r="F10" s="24" t="s">
        <v>25</v>
      </c>
      <c r="G10" s="24" t="s">
        <v>26</v>
      </c>
      <c r="H10" s="24" t="s">
        <v>27</v>
      </c>
      <c r="I10" s="158" t="s">
        <v>299</v>
      </c>
      <c r="J10" s="27">
        <v>43948</v>
      </c>
      <c r="K10" s="28">
        <v>45774</v>
      </c>
      <c r="L10" s="24" t="s">
        <v>47</v>
      </c>
      <c r="M10" s="24" t="s">
        <v>38</v>
      </c>
      <c r="N10" s="24">
        <v>93561</v>
      </c>
      <c r="O10" s="122">
        <v>35.132348589600099</v>
      </c>
      <c r="P10" s="122">
        <v>-118.455965401558</v>
      </c>
    </row>
    <row r="11" spans="1:16" x14ac:dyDescent="0.25">
      <c r="A11" s="23" t="s">
        <v>48</v>
      </c>
      <c r="B11" s="24" t="s">
        <v>49</v>
      </c>
      <c r="C11" s="24" t="s">
        <v>36</v>
      </c>
      <c r="D11" s="24" t="s">
        <v>50</v>
      </c>
      <c r="E11" s="24" t="s">
        <v>32</v>
      </c>
      <c r="F11" s="24" t="s">
        <v>25</v>
      </c>
      <c r="G11" s="24" t="s">
        <v>26</v>
      </c>
      <c r="H11" s="24" t="s">
        <v>27</v>
      </c>
      <c r="I11" s="158" t="s">
        <v>299</v>
      </c>
      <c r="J11" s="27">
        <v>44270</v>
      </c>
      <c r="K11" s="28">
        <v>46095</v>
      </c>
      <c r="L11" s="24" t="s">
        <v>51</v>
      </c>
      <c r="M11" s="24" t="s">
        <v>38</v>
      </c>
      <c r="N11" s="24">
        <v>93561</v>
      </c>
      <c r="O11" s="122">
        <v>35.158609709988298</v>
      </c>
      <c r="P11" s="122">
        <v>-118.595437972721</v>
      </c>
    </row>
    <row r="12" spans="1:16" x14ac:dyDescent="0.25">
      <c r="A12" s="23" t="s">
        <v>52</v>
      </c>
      <c r="B12" s="24" t="s">
        <v>53</v>
      </c>
      <c r="C12" s="24" t="s">
        <v>54</v>
      </c>
      <c r="D12" s="24" t="s">
        <v>23</v>
      </c>
      <c r="E12" s="24" t="s">
        <v>32</v>
      </c>
      <c r="F12" s="24" t="s">
        <v>25</v>
      </c>
      <c r="G12" s="24" t="s">
        <v>26</v>
      </c>
      <c r="H12" s="24" t="s">
        <v>27</v>
      </c>
      <c r="I12" s="158" t="s">
        <v>299</v>
      </c>
      <c r="J12" s="27">
        <v>43922</v>
      </c>
      <c r="K12" s="28">
        <v>45897</v>
      </c>
      <c r="L12" s="24" t="s">
        <v>55</v>
      </c>
      <c r="M12" s="24" t="s">
        <v>56</v>
      </c>
      <c r="N12" s="24">
        <v>93510</v>
      </c>
      <c r="O12" s="122">
        <v>34.468986565532099</v>
      </c>
      <c r="P12" s="122">
        <v>-118.199088216913</v>
      </c>
    </row>
    <row r="13" spans="1:16" x14ac:dyDescent="0.25">
      <c r="A13" s="23" t="s">
        <v>57</v>
      </c>
      <c r="B13" s="24" t="s">
        <v>58</v>
      </c>
      <c r="C13" s="24" t="s">
        <v>54</v>
      </c>
      <c r="D13" s="24" t="s">
        <v>23</v>
      </c>
      <c r="E13" s="24" t="s">
        <v>32</v>
      </c>
      <c r="F13" s="24" t="s">
        <v>25</v>
      </c>
      <c r="G13" s="24" t="s">
        <v>26</v>
      </c>
      <c r="H13" s="24" t="s">
        <v>27</v>
      </c>
      <c r="I13" s="158" t="s">
        <v>299</v>
      </c>
      <c r="J13" s="27">
        <v>43952</v>
      </c>
      <c r="K13" s="28">
        <v>45778</v>
      </c>
      <c r="L13" s="24" t="s">
        <v>59</v>
      </c>
      <c r="M13" s="24" t="s">
        <v>54</v>
      </c>
      <c r="N13" s="24">
        <v>90066</v>
      </c>
      <c r="O13" s="122">
        <v>34.000203945482902</v>
      </c>
      <c r="P13" s="122">
        <v>-118.44160960157799</v>
      </c>
    </row>
    <row r="14" spans="1:16" x14ac:dyDescent="0.25">
      <c r="A14" s="23" t="s">
        <v>60</v>
      </c>
      <c r="B14" s="24" t="s">
        <v>61</v>
      </c>
      <c r="C14" s="24" t="s">
        <v>54</v>
      </c>
      <c r="D14" s="24" t="s">
        <v>23</v>
      </c>
      <c r="E14" s="24" t="s">
        <v>24</v>
      </c>
      <c r="F14" s="24" t="s">
        <v>25</v>
      </c>
      <c r="G14" s="24" t="s">
        <v>26</v>
      </c>
      <c r="H14" s="24" t="s">
        <v>27</v>
      </c>
      <c r="I14" s="158" t="s">
        <v>299</v>
      </c>
      <c r="J14" s="27">
        <v>43895</v>
      </c>
      <c r="K14" s="28">
        <v>45720</v>
      </c>
      <c r="L14" s="24" t="s">
        <v>62</v>
      </c>
      <c r="M14" s="24" t="s">
        <v>63</v>
      </c>
      <c r="N14" s="24">
        <v>90806</v>
      </c>
      <c r="O14" s="122">
        <v>33.811569652446799</v>
      </c>
      <c r="P14" s="122">
        <v>-118.159578572746</v>
      </c>
    </row>
    <row r="15" spans="1:16" x14ac:dyDescent="0.25">
      <c r="A15" s="23" t="s">
        <v>64</v>
      </c>
      <c r="B15" s="24" t="s">
        <v>65</v>
      </c>
      <c r="C15" s="24" t="s">
        <v>54</v>
      </c>
      <c r="D15" s="24" t="s">
        <v>50</v>
      </c>
      <c r="E15" s="24" t="s">
        <v>32</v>
      </c>
      <c r="F15" s="24" t="s">
        <v>25</v>
      </c>
      <c r="G15" s="24" t="s">
        <v>26</v>
      </c>
      <c r="H15" s="24" t="s">
        <v>27</v>
      </c>
      <c r="I15" s="158" t="s">
        <v>299</v>
      </c>
      <c r="J15" s="27">
        <v>43909</v>
      </c>
      <c r="K15" s="28">
        <v>45735</v>
      </c>
      <c r="L15" s="24" t="s">
        <v>66</v>
      </c>
      <c r="M15" s="24" t="s">
        <v>67</v>
      </c>
      <c r="N15" s="24">
        <v>91711</v>
      </c>
      <c r="O15" s="122">
        <v>34.093666509383397</v>
      </c>
      <c r="P15" s="122">
        <v>-117.71699553068299</v>
      </c>
    </row>
    <row r="16" spans="1:16" x14ac:dyDescent="0.25">
      <c r="A16" s="23" t="s">
        <v>68</v>
      </c>
      <c r="B16" s="24" t="s">
        <v>69</v>
      </c>
      <c r="C16" s="24" t="s">
        <v>54</v>
      </c>
      <c r="D16" s="24" t="s">
        <v>50</v>
      </c>
      <c r="E16" s="24" t="s">
        <v>32</v>
      </c>
      <c r="F16" s="24" t="s">
        <v>25</v>
      </c>
      <c r="G16" s="24" t="s">
        <v>26</v>
      </c>
      <c r="H16" s="24" t="s">
        <v>27</v>
      </c>
      <c r="I16" s="158" t="s">
        <v>299</v>
      </c>
      <c r="J16" s="27">
        <v>43924</v>
      </c>
      <c r="K16" s="28">
        <v>45384</v>
      </c>
      <c r="L16" s="24" t="s">
        <v>70</v>
      </c>
      <c r="M16" s="24" t="s">
        <v>71</v>
      </c>
      <c r="N16" s="24">
        <v>93551</v>
      </c>
      <c r="O16" s="122">
        <v>34.5978113116062</v>
      </c>
      <c r="P16" s="122">
        <v>-118.143620868803</v>
      </c>
    </row>
    <row r="17" spans="1:16" x14ac:dyDescent="0.25">
      <c r="A17" s="23" t="s">
        <v>72</v>
      </c>
      <c r="B17" s="24" t="s">
        <v>73</v>
      </c>
      <c r="C17" s="24" t="s">
        <v>54</v>
      </c>
      <c r="D17" s="24" t="s">
        <v>23</v>
      </c>
      <c r="E17" s="24" t="s">
        <v>32</v>
      </c>
      <c r="F17" s="24" t="s">
        <v>25</v>
      </c>
      <c r="G17" s="24" t="s">
        <v>26</v>
      </c>
      <c r="H17" s="24" t="s">
        <v>27</v>
      </c>
      <c r="I17" s="158" t="s">
        <v>299</v>
      </c>
      <c r="J17" s="27">
        <v>43966</v>
      </c>
      <c r="K17" s="28">
        <v>45792</v>
      </c>
      <c r="L17" s="24" t="s">
        <v>74</v>
      </c>
      <c r="M17" s="24" t="s">
        <v>75</v>
      </c>
      <c r="N17" s="24">
        <v>91390</v>
      </c>
      <c r="O17" s="122">
        <v>34.493061646946202</v>
      </c>
      <c r="P17" s="122">
        <v>-118.327209588076</v>
      </c>
    </row>
    <row r="18" spans="1:16" x14ac:dyDescent="0.25">
      <c r="A18" s="23" t="s">
        <v>76</v>
      </c>
      <c r="B18" s="24" t="s">
        <v>77</v>
      </c>
      <c r="C18" s="24" t="s">
        <v>54</v>
      </c>
      <c r="D18" s="24" t="s">
        <v>50</v>
      </c>
      <c r="E18" s="24" t="s">
        <v>32</v>
      </c>
      <c r="F18" s="24" t="s">
        <v>25</v>
      </c>
      <c r="G18" s="24" t="s">
        <v>26</v>
      </c>
      <c r="H18" s="24" t="s">
        <v>27</v>
      </c>
      <c r="I18" s="158" t="s">
        <v>299</v>
      </c>
      <c r="J18" s="27">
        <v>43966</v>
      </c>
      <c r="K18" s="28">
        <v>45792</v>
      </c>
      <c r="L18" s="24" t="s">
        <v>78</v>
      </c>
      <c r="M18" s="24" t="s">
        <v>79</v>
      </c>
      <c r="N18" s="24">
        <v>91381</v>
      </c>
      <c r="O18" s="122">
        <v>34.379352366857198</v>
      </c>
      <c r="P18" s="122">
        <v>-118.56856973040701</v>
      </c>
    </row>
    <row r="19" spans="1:16" x14ac:dyDescent="0.25">
      <c r="A19" s="23" t="s">
        <v>80</v>
      </c>
      <c r="B19" s="24" t="s">
        <v>81</v>
      </c>
      <c r="C19" s="24" t="s">
        <v>54</v>
      </c>
      <c r="D19" s="24" t="s">
        <v>23</v>
      </c>
      <c r="E19" s="24" t="s">
        <v>32</v>
      </c>
      <c r="F19" s="24" t="s">
        <v>25</v>
      </c>
      <c r="G19" s="24" t="s">
        <v>26</v>
      </c>
      <c r="H19" s="24" t="s">
        <v>27</v>
      </c>
      <c r="I19" s="158" t="s">
        <v>299</v>
      </c>
      <c r="J19" s="27">
        <v>43987</v>
      </c>
      <c r="K19" s="28">
        <v>45813</v>
      </c>
      <c r="L19" s="24" t="s">
        <v>82</v>
      </c>
      <c r="M19" s="24" t="s">
        <v>83</v>
      </c>
      <c r="N19" s="24">
        <v>91351</v>
      </c>
      <c r="O19" s="122">
        <v>34.435279287784503</v>
      </c>
      <c r="P19" s="122">
        <v>-118.431795459242</v>
      </c>
    </row>
    <row r="20" spans="1:16" x14ac:dyDescent="0.25">
      <c r="A20" s="23" t="s">
        <v>84</v>
      </c>
      <c r="B20" s="24" t="s">
        <v>85</v>
      </c>
      <c r="C20" s="24" t="s">
        <v>54</v>
      </c>
      <c r="D20" s="24" t="s">
        <v>23</v>
      </c>
      <c r="E20" s="24" t="s">
        <v>32</v>
      </c>
      <c r="F20" s="24" t="s">
        <v>25</v>
      </c>
      <c r="G20" s="24" t="s">
        <v>26</v>
      </c>
      <c r="H20" s="24" t="s">
        <v>27</v>
      </c>
      <c r="I20" s="158" t="s">
        <v>299</v>
      </c>
      <c r="J20" s="27">
        <v>44027</v>
      </c>
      <c r="K20" s="28">
        <v>45853</v>
      </c>
      <c r="L20" s="24" t="s">
        <v>86</v>
      </c>
      <c r="M20" s="24" t="s">
        <v>71</v>
      </c>
      <c r="N20" s="24">
        <v>93550</v>
      </c>
      <c r="O20" s="122">
        <v>34.577523925366798</v>
      </c>
      <c r="P20" s="122">
        <v>-118.114615984149</v>
      </c>
    </row>
    <row r="21" spans="1:16" x14ac:dyDescent="0.25">
      <c r="A21" s="23" t="s">
        <v>87</v>
      </c>
      <c r="B21" s="24" t="s">
        <v>88</v>
      </c>
      <c r="C21" s="24" t="s">
        <v>54</v>
      </c>
      <c r="D21" s="24" t="s">
        <v>23</v>
      </c>
      <c r="E21" s="24" t="s">
        <v>32</v>
      </c>
      <c r="F21" s="24" t="s">
        <v>25</v>
      </c>
      <c r="G21" s="24" t="s">
        <v>26</v>
      </c>
      <c r="H21" s="24" t="s">
        <v>27</v>
      </c>
      <c r="I21" s="158" t="s">
        <v>299</v>
      </c>
      <c r="J21" s="27">
        <v>44027</v>
      </c>
      <c r="K21" s="28">
        <v>45853</v>
      </c>
      <c r="L21" s="24" t="s">
        <v>89</v>
      </c>
      <c r="M21" s="24" t="s">
        <v>71</v>
      </c>
      <c r="N21" s="24">
        <v>93551</v>
      </c>
      <c r="O21" s="122">
        <v>34.604376320544802</v>
      </c>
      <c r="P21" s="122">
        <v>-118.178536830403</v>
      </c>
    </row>
    <row r="22" spans="1:16" x14ac:dyDescent="0.25">
      <c r="A22" s="23" t="s">
        <v>90</v>
      </c>
      <c r="B22" s="24" t="s">
        <v>91</v>
      </c>
      <c r="C22" s="24" t="s">
        <v>54</v>
      </c>
      <c r="D22" s="24" t="s">
        <v>23</v>
      </c>
      <c r="E22" s="24" t="s">
        <v>32</v>
      </c>
      <c r="F22" s="24" t="s">
        <v>25</v>
      </c>
      <c r="G22" s="24" t="s">
        <v>26</v>
      </c>
      <c r="H22" s="24" t="s">
        <v>27</v>
      </c>
      <c r="I22" s="158" t="s">
        <v>299</v>
      </c>
      <c r="J22" s="27">
        <v>44027</v>
      </c>
      <c r="K22" s="28">
        <v>45853</v>
      </c>
      <c r="L22" s="24" t="s">
        <v>92</v>
      </c>
      <c r="M22" s="24" t="s">
        <v>71</v>
      </c>
      <c r="N22" s="24">
        <v>93550</v>
      </c>
      <c r="O22" s="122">
        <v>34.5572711765669</v>
      </c>
      <c r="P22" s="122">
        <v>-118.06147931506101</v>
      </c>
    </row>
    <row r="23" spans="1:16" x14ac:dyDescent="0.25">
      <c r="A23" s="23" t="s">
        <v>93</v>
      </c>
      <c r="B23" s="24" t="s">
        <v>94</v>
      </c>
      <c r="C23" s="24" t="s">
        <v>54</v>
      </c>
      <c r="D23" s="24" t="s">
        <v>50</v>
      </c>
      <c r="E23" s="24" t="s">
        <v>32</v>
      </c>
      <c r="F23" s="24" t="s">
        <v>25</v>
      </c>
      <c r="G23" s="24" t="s">
        <v>26</v>
      </c>
      <c r="H23" s="24" t="s">
        <v>27</v>
      </c>
      <c r="I23" s="158" t="s">
        <v>299</v>
      </c>
      <c r="J23" s="27">
        <v>44018</v>
      </c>
      <c r="K23" s="28">
        <v>45838</v>
      </c>
      <c r="L23" s="24" t="s">
        <v>95</v>
      </c>
      <c r="M23" s="24" t="s">
        <v>96</v>
      </c>
      <c r="N23" s="24">
        <v>91340</v>
      </c>
      <c r="O23" s="122">
        <v>34.285730765998998</v>
      </c>
      <c r="P23" s="122">
        <v>-118.44948868808</v>
      </c>
    </row>
    <row r="24" spans="1:16" x14ac:dyDescent="0.25">
      <c r="A24" s="23" t="s">
        <v>97</v>
      </c>
      <c r="B24" s="24" t="s">
        <v>98</v>
      </c>
      <c r="C24" s="24" t="s">
        <v>54</v>
      </c>
      <c r="D24" s="24" t="s">
        <v>50</v>
      </c>
      <c r="E24" s="24" t="s">
        <v>32</v>
      </c>
      <c r="F24" s="24" t="s">
        <v>25</v>
      </c>
      <c r="G24" s="24" t="s">
        <v>26</v>
      </c>
      <c r="H24" s="24" t="s">
        <v>27</v>
      </c>
      <c r="I24" s="158" t="s">
        <v>299</v>
      </c>
      <c r="J24" s="27">
        <v>44018</v>
      </c>
      <c r="K24" s="28">
        <v>45838</v>
      </c>
      <c r="L24" s="24" t="s">
        <v>99</v>
      </c>
      <c r="M24" s="24" t="s">
        <v>96</v>
      </c>
      <c r="N24" s="24">
        <v>91340</v>
      </c>
      <c r="O24" s="122">
        <v>34.2811446771261</v>
      </c>
      <c r="P24" s="122">
        <v>-118.43398213040901</v>
      </c>
    </row>
    <row r="25" spans="1:16" x14ac:dyDescent="0.25">
      <c r="A25" s="23" t="s">
        <v>100</v>
      </c>
      <c r="B25" s="24" t="s">
        <v>101</v>
      </c>
      <c r="C25" s="24" t="s">
        <v>54</v>
      </c>
      <c r="D25" s="24" t="s">
        <v>50</v>
      </c>
      <c r="E25" s="24" t="s">
        <v>32</v>
      </c>
      <c r="F25" s="24" t="s">
        <v>25</v>
      </c>
      <c r="G25" s="24" t="s">
        <v>26</v>
      </c>
      <c r="H25" s="24" t="s">
        <v>27</v>
      </c>
      <c r="I25" s="158" t="s">
        <v>299</v>
      </c>
      <c r="J25" s="27">
        <v>44197</v>
      </c>
      <c r="K25" s="28">
        <v>46023</v>
      </c>
      <c r="L25" s="24" t="s">
        <v>102</v>
      </c>
      <c r="M25" s="24" t="s">
        <v>103</v>
      </c>
      <c r="N25" s="24">
        <v>91311</v>
      </c>
      <c r="O25" s="122">
        <v>34.238535493440203</v>
      </c>
      <c r="P25" s="122">
        <v>-118.637930143902</v>
      </c>
    </row>
    <row r="26" spans="1:16" x14ac:dyDescent="0.25">
      <c r="A26" s="23" t="s">
        <v>104</v>
      </c>
      <c r="B26" s="24" t="s">
        <v>105</v>
      </c>
      <c r="C26" s="24" t="s">
        <v>54</v>
      </c>
      <c r="D26" s="24" t="s">
        <v>50</v>
      </c>
      <c r="E26" s="24" t="s">
        <v>32</v>
      </c>
      <c r="F26" s="24" t="s">
        <v>25</v>
      </c>
      <c r="G26" s="24" t="s">
        <v>26</v>
      </c>
      <c r="H26" s="24" t="s">
        <v>27</v>
      </c>
      <c r="I26" s="158" t="s">
        <v>299</v>
      </c>
      <c r="J26" s="27">
        <v>44452</v>
      </c>
      <c r="K26" s="28">
        <v>46278</v>
      </c>
      <c r="L26" s="24" t="s">
        <v>106</v>
      </c>
      <c r="M26" s="24" t="s">
        <v>107</v>
      </c>
      <c r="N26" s="24">
        <v>90265</v>
      </c>
      <c r="O26" s="122">
        <v>34.034182838588002</v>
      </c>
      <c r="P26" s="122">
        <v>-118.703924101578</v>
      </c>
    </row>
    <row r="27" spans="1:16" x14ac:dyDescent="0.25">
      <c r="A27" s="23" t="s">
        <v>108</v>
      </c>
      <c r="B27" s="24" t="s">
        <v>109</v>
      </c>
      <c r="C27" s="24" t="s">
        <v>54</v>
      </c>
      <c r="D27" s="24" t="s">
        <v>50</v>
      </c>
      <c r="E27" s="24" t="s">
        <v>110</v>
      </c>
      <c r="F27" s="24" t="s">
        <v>25</v>
      </c>
      <c r="G27" s="24" t="s">
        <v>26</v>
      </c>
      <c r="H27" s="24" t="s">
        <v>27</v>
      </c>
      <c r="I27" s="158" t="s">
        <v>299</v>
      </c>
      <c r="J27" s="27">
        <v>44666</v>
      </c>
      <c r="K27" s="28">
        <v>46492</v>
      </c>
      <c r="L27" s="24" t="s">
        <v>111</v>
      </c>
      <c r="M27" s="24" t="s">
        <v>112</v>
      </c>
      <c r="N27" s="24">
        <v>91301</v>
      </c>
      <c r="O27" s="122">
        <v>34.126802449674102</v>
      </c>
      <c r="P27" s="122">
        <v>-118.707812665069</v>
      </c>
    </row>
    <row r="28" spans="1:16" x14ac:dyDescent="0.25">
      <c r="A28" s="23" t="s">
        <v>113</v>
      </c>
      <c r="B28" s="24" t="s">
        <v>114</v>
      </c>
      <c r="C28" s="24" t="s">
        <v>115</v>
      </c>
      <c r="D28" s="24" t="s">
        <v>50</v>
      </c>
      <c r="E28" s="24" t="s">
        <v>32</v>
      </c>
      <c r="F28" s="24" t="s">
        <v>25</v>
      </c>
      <c r="G28" s="24" t="s">
        <v>26</v>
      </c>
      <c r="H28" s="24" t="s">
        <v>27</v>
      </c>
      <c r="I28" s="158" t="s">
        <v>299</v>
      </c>
      <c r="J28" s="27">
        <v>44319</v>
      </c>
      <c r="K28" s="28">
        <v>46144</v>
      </c>
      <c r="L28" s="24" t="s">
        <v>116</v>
      </c>
      <c r="M28" s="24" t="s">
        <v>117</v>
      </c>
      <c r="N28" s="24">
        <v>92610</v>
      </c>
      <c r="O28" s="122">
        <v>33.669588258316899</v>
      </c>
      <c r="P28" s="122">
        <v>-117.652365984288</v>
      </c>
    </row>
    <row r="29" spans="1:16" x14ac:dyDescent="0.25">
      <c r="A29" s="23" t="s">
        <v>118</v>
      </c>
      <c r="B29" s="24" t="s">
        <v>77</v>
      </c>
      <c r="C29" s="24" t="s">
        <v>115</v>
      </c>
      <c r="D29" s="24" t="s">
        <v>50</v>
      </c>
      <c r="E29" s="24" t="s">
        <v>32</v>
      </c>
      <c r="F29" s="24" t="s">
        <v>25</v>
      </c>
      <c r="G29" s="24" t="s">
        <v>26</v>
      </c>
      <c r="H29" s="24" t="s">
        <v>27</v>
      </c>
      <c r="I29" s="158" t="s">
        <v>299</v>
      </c>
      <c r="J29" s="27">
        <v>44363</v>
      </c>
      <c r="K29" s="28">
        <v>46189</v>
      </c>
      <c r="L29" s="24" t="s">
        <v>119</v>
      </c>
      <c r="M29" s="24" t="s">
        <v>120</v>
      </c>
      <c r="N29" s="24">
        <v>92614</v>
      </c>
      <c r="O29" s="122">
        <v>33.680724566746903</v>
      </c>
      <c r="P29" s="122">
        <v>-117.836785830419</v>
      </c>
    </row>
    <row r="30" spans="1:16" x14ac:dyDescent="0.25">
      <c r="A30" s="23" t="s">
        <v>121</v>
      </c>
      <c r="B30" s="24" t="s">
        <v>122</v>
      </c>
      <c r="C30" s="24" t="s">
        <v>123</v>
      </c>
      <c r="D30" s="24" t="s">
        <v>23</v>
      </c>
      <c r="E30" s="24" t="s">
        <v>32</v>
      </c>
      <c r="F30" s="24" t="s">
        <v>25</v>
      </c>
      <c r="G30" s="24" t="s">
        <v>26</v>
      </c>
      <c r="H30" s="24" t="s">
        <v>27</v>
      </c>
      <c r="I30" s="158" t="s">
        <v>299</v>
      </c>
      <c r="J30" s="27">
        <v>43966</v>
      </c>
      <c r="K30" s="28">
        <v>45792</v>
      </c>
      <c r="L30" s="24" t="s">
        <v>124</v>
      </c>
      <c r="M30" s="24" t="s">
        <v>125</v>
      </c>
      <c r="N30" s="24">
        <v>92549</v>
      </c>
      <c r="O30" s="122">
        <v>33.744944784073702</v>
      </c>
      <c r="P30" s="122">
        <v>-116.71058733041799</v>
      </c>
    </row>
    <row r="31" spans="1:16" x14ac:dyDescent="0.25">
      <c r="A31" s="23" t="s">
        <v>126</v>
      </c>
      <c r="B31" s="24" t="s">
        <v>21</v>
      </c>
      <c r="C31" s="24" t="s">
        <v>123</v>
      </c>
      <c r="D31" s="24" t="s">
        <v>23</v>
      </c>
      <c r="E31" s="24" t="s">
        <v>24</v>
      </c>
      <c r="F31" s="24" t="s">
        <v>25</v>
      </c>
      <c r="G31" s="24" t="s">
        <v>26</v>
      </c>
      <c r="H31" s="24" t="s">
        <v>27</v>
      </c>
      <c r="I31" s="158" t="s">
        <v>299</v>
      </c>
      <c r="J31" s="27">
        <v>43739</v>
      </c>
      <c r="K31" s="28">
        <v>45565</v>
      </c>
      <c r="L31" s="24" t="s">
        <v>127</v>
      </c>
      <c r="M31" s="24" t="s">
        <v>128</v>
      </c>
      <c r="N31" s="24">
        <v>92236</v>
      </c>
      <c r="O31" s="122">
        <v>33.687596615017299</v>
      </c>
      <c r="P31" s="122">
        <v>-116.183149972748</v>
      </c>
    </row>
    <row r="32" spans="1:16" x14ac:dyDescent="0.25">
      <c r="A32" s="23" t="s">
        <v>129</v>
      </c>
      <c r="B32" s="24" t="s">
        <v>130</v>
      </c>
      <c r="C32" s="24" t="s">
        <v>123</v>
      </c>
      <c r="D32" s="24" t="s">
        <v>23</v>
      </c>
      <c r="E32" s="24" t="s">
        <v>32</v>
      </c>
      <c r="F32" s="24" t="s">
        <v>25</v>
      </c>
      <c r="G32" s="24" t="s">
        <v>26</v>
      </c>
      <c r="H32" s="24" t="s">
        <v>27</v>
      </c>
      <c r="I32" s="158" t="s">
        <v>299</v>
      </c>
      <c r="J32" s="27">
        <v>44013</v>
      </c>
      <c r="K32" s="28">
        <v>45838</v>
      </c>
      <c r="L32" s="24" t="s">
        <v>131</v>
      </c>
      <c r="M32" s="24" t="s">
        <v>132</v>
      </c>
      <c r="N32" s="24">
        <v>92230</v>
      </c>
      <c r="O32" s="122">
        <v>33.910399414314</v>
      </c>
      <c r="P32" s="122">
        <v>-116.782136084252</v>
      </c>
    </row>
    <row r="33" spans="1:16" x14ac:dyDescent="0.25">
      <c r="A33" s="23" t="s">
        <v>133</v>
      </c>
      <c r="B33" s="24" t="s">
        <v>134</v>
      </c>
      <c r="C33" s="24" t="s">
        <v>123</v>
      </c>
      <c r="D33" s="24" t="s">
        <v>50</v>
      </c>
      <c r="E33" s="24" t="s">
        <v>32</v>
      </c>
      <c r="F33" s="24" t="s">
        <v>25</v>
      </c>
      <c r="G33" s="24" t="s">
        <v>26</v>
      </c>
      <c r="H33" s="24" t="s">
        <v>27</v>
      </c>
      <c r="I33" s="158" t="s">
        <v>299</v>
      </c>
      <c r="J33" s="27">
        <v>44380</v>
      </c>
      <c r="K33" s="28">
        <v>46205</v>
      </c>
      <c r="L33" s="24" t="s">
        <v>135</v>
      </c>
      <c r="M33" s="24" t="s">
        <v>136</v>
      </c>
      <c r="N33" s="24">
        <v>92223</v>
      </c>
      <c r="O33" s="122">
        <v>33.946719985203998</v>
      </c>
      <c r="P33" s="122">
        <v>-117.00270261692199</v>
      </c>
    </row>
    <row r="34" spans="1:16" x14ac:dyDescent="0.25">
      <c r="A34" s="23" t="s">
        <v>137</v>
      </c>
      <c r="B34" s="24" t="s">
        <v>138</v>
      </c>
      <c r="C34" s="24" t="s">
        <v>123</v>
      </c>
      <c r="D34" s="24" t="s">
        <v>50</v>
      </c>
      <c r="E34" s="24" t="s">
        <v>32</v>
      </c>
      <c r="F34" s="24" t="s">
        <v>25</v>
      </c>
      <c r="G34" s="24" t="s">
        <v>26</v>
      </c>
      <c r="H34" s="24" t="s">
        <v>27</v>
      </c>
      <c r="I34" s="158" t="s">
        <v>299</v>
      </c>
      <c r="J34" s="27">
        <v>44411</v>
      </c>
      <c r="K34" s="28">
        <v>46236</v>
      </c>
      <c r="L34" s="24" t="s">
        <v>139</v>
      </c>
      <c r="M34" s="24" t="s">
        <v>140</v>
      </c>
      <c r="N34" s="24">
        <v>92583</v>
      </c>
      <c r="O34" s="122">
        <v>33.781507311768301</v>
      </c>
      <c r="P34" s="122">
        <v>-116.959784374596</v>
      </c>
    </row>
    <row r="35" spans="1:16" x14ac:dyDescent="0.25">
      <c r="A35" s="23" t="s">
        <v>141</v>
      </c>
      <c r="B35" s="24" t="s">
        <v>142</v>
      </c>
      <c r="C35" s="24" t="s">
        <v>143</v>
      </c>
      <c r="D35" s="24" t="s">
        <v>50</v>
      </c>
      <c r="E35" s="24" t="s">
        <v>32</v>
      </c>
      <c r="F35" s="24" t="s">
        <v>25</v>
      </c>
      <c r="G35" s="24" t="s">
        <v>26</v>
      </c>
      <c r="H35" s="24" t="s">
        <v>27</v>
      </c>
      <c r="I35" s="158" t="s">
        <v>299</v>
      </c>
      <c r="J35" s="27">
        <v>44600</v>
      </c>
      <c r="K35" s="28">
        <v>46425</v>
      </c>
      <c r="L35" s="24" t="s">
        <v>144</v>
      </c>
      <c r="M35" s="24" t="s">
        <v>145</v>
      </c>
      <c r="N35" s="24">
        <v>91752</v>
      </c>
      <c r="O35" s="122">
        <v>33.976123737246802</v>
      </c>
      <c r="P35" s="122">
        <v>-117.552533415071</v>
      </c>
    </row>
    <row r="36" spans="1:16" x14ac:dyDescent="0.25">
      <c r="A36" s="23" t="s">
        <v>146</v>
      </c>
      <c r="B36" s="24" t="s">
        <v>114</v>
      </c>
      <c r="C36" s="24" t="s">
        <v>147</v>
      </c>
      <c r="D36" s="24" t="s">
        <v>23</v>
      </c>
      <c r="E36" s="24" t="s">
        <v>32</v>
      </c>
      <c r="F36" s="24" t="s">
        <v>25</v>
      </c>
      <c r="G36" s="24" t="s">
        <v>26</v>
      </c>
      <c r="H36" s="24" t="s">
        <v>27</v>
      </c>
      <c r="I36" s="158" t="s">
        <v>299</v>
      </c>
      <c r="J36" s="27">
        <v>43922</v>
      </c>
      <c r="K36" s="28">
        <v>45747</v>
      </c>
      <c r="L36" s="24" t="s">
        <v>148</v>
      </c>
      <c r="M36" s="24" t="s">
        <v>149</v>
      </c>
      <c r="N36" s="24">
        <v>93117</v>
      </c>
      <c r="O36" s="122">
        <v>34.425328175930801</v>
      </c>
      <c r="P36" s="122">
        <v>-119.87058461691301</v>
      </c>
    </row>
    <row r="37" spans="1:16" x14ac:dyDescent="0.25">
      <c r="A37" s="23" t="s">
        <v>150</v>
      </c>
      <c r="B37" s="24" t="s">
        <v>77</v>
      </c>
      <c r="C37" s="24" t="s">
        <v>147</v>
      </c>
      <c r="D37" s="24" t="s">
        <v>23</v>
      </c>
      <c r="E37" s="24" t="s">
        <v>32</v>
      </c>
      <c r="F37" s="24" t="s">
        <v>25</v>
      </c>
      <c r="G37" s="24" t="s">
        <v>26</v>
      </c>
      <c r="H37" s="24" t="s">
        <v>27</v>
      </c>
      <c r="I37" s="158" t="s">
        <v>299</v>
      </c>
      <c r="J37" s="27">
        <v>43922</v>
      </c>
      <c r="K37" s="28">
        <v>45747</v>
      </c>
      <c r="L37" s="24" t="s">
        <v>151</v>
      </c>
      <c r="M37" s="24" t="s">
        <v>149</v>
      </c>
      <c r="N37" s="24">
        <v>93117</v>
      </c>
      <c r="O37" s="122">
        <v>34.433084256816301</v>
      </c>
      <c r="P37" s="122">
        <v>-119.84405494574899</v>
      </c>
    </row>
    <row r="38" spans="1:16" x14ac:dyDescent="0.25">
      <c r="A38" s="23" t="s">
        <v>152</v>
      </c>
      <c r="B38" s="24" t="s">
        <v>153</v>
      </c>
      <c r="C38" s="24" t="s">
        <v>147</v>
      </c>
      <c r="D38" s="24" t="s">
        <v>23</v>
      </c>
      <c r="E38" s="24" t="s">
        <v>46</v>
      </c>
      <c r="F38" s="24" t="s">
        <v>25</v>
      </c>
      <c r="G38" s="24" t="s">
        <v>26</v>
      </c>
      <c r="H38" s="24" t="s">
        <v>27</v>
      </c>
      <c r="I38" s="158" t="s">
        <v>299</v>
      </c>
      <c r="J38" s="27">
        <v>43927</v>
      </c>
      <c r="K38" s="28">
        <v>45752</v>
      </c>
      <c r="L38" s="24" t="s">
        <v>154</v>
      </c>
      <c r="M38" s="24" t="s">
        <v>155</v>
      </c>
      <c r="N38" s="24">
        <v>93101</v>
      </c>
      <c r="O38" s="122">
        <v>34.418649294609203</v>
      </c>
      <c r="P38" s="122">
        <v>-119.710024259242</v>
      </c>
    </row>
    <row r="39" spans="1:16" x14ac:dyDescent="0.25">
      <c r="A39" s="23" t="s">
        <v>156</v>
      </c>
      <c r="B39" s="24" t="s">
        <v>157</v>
      </c>
      <c r="C39" s="24" t="s">
        <v>147</v>
      </c>
      <c r="D39" s="24" t="s">
        <v>23</v>
      </c>
      <c r="E39" s="24" t="s">
        <v>32</v>
      </c>
      <c r="F39" s="24" t="s">
        <v>25</v>
      </c>
      <c r="G39" s="24" t="s">
        <v>26</v>
      </c>
      <c r="H39" s="24" t="s">
        <v>27</v>
      </c>
      <c r="I39" s="158" t="s">
        <v>299</v>
      </c>
      <c r="J39" s="27">
        <v>44053</v>
      </c>
      <c r="K39" s="28">
        <v>45879</v>
      </c>
      <c r="L39" s="24" t="s">
        <v>158</v>
      </c>
      <c r="M39" s="24" t="s">
        <v>155</v>
      </c>
      <c r="N39" s="24">
        <v>93101</v>
      </c>
      <c r="O39" s="122">
        <v>34.4224015842819</v>
      </c>
      <c r="P39" s="122">
        <v>-119.707612315063</v>
      </c>
    </row>
    <row r="40" spans="1:16" x14ac:dyDescent="0.25">
      <c r="A40" s="23" t="s">
        <v>159</v>
      </c>
      <c r="B40" s="24" t="s">
        <v>160</v>
      </c>
      <c r="C40" s="24" t="s">
        <v>147</v>
      </c>
      <c r="D40" s="24" t="s">
        <v>23</v>
      </c>
      <c r="E40" s="24" t="s">
        <v>32</v>
      </c>
      <c r="F40" s="24" t="s">
        <v>25</v>
      </c>
      <c r="G40" s="24" t="s">
        <v>26</v>
      </c>
      <c r="H40" s="24" t="s">
        <v>27</v>
      </c>
      <c r="I40" s="158" t="s">
        <v>299</v>
      </c>
      <c r="J40" s="27">
        <v>44053</v>
      </c>
      <c r="K40" s="28">
        <v>45879</v>
      </c>
      <c r="L40" s="24" t="s">
        <v>161</v>
      </c>
      <c r="M40" s="24" t="s">
        <v>155</v>
      </c>
      <c r="N40" s="24">
        <v>93103</v>
      </c>
      <c r="O40" s="122">
        <v>34.427352371382398</v>
      </c>
      <c r="P40" s="122">
        <v>-119.679452145749</v>
      </c>
    </row>
    <row r="41" spans="1:16" x14ac:dyDescent="0.25">
      <c r="A41" s="23" t="s">
        <v>162</v>
      </c>
      <c r="B41" s="24" t="s">
        <v>163</v>
      </c>
      <c r="C41" s="24" t="s">
        <v>164</v>
      </c>
      <c r="D41" s="24" t="s">
        <v>50</v>
      </c>
      <c r="E41" s="24" t="s">
        <v>32</v>
      </c>
      <c r="F41" s="24" t="s">
        <v>25</v>
      </c>
      <c r="G41" s="24" t="s">
        <v>26</v>
      </c>
      <c r="H41" s="24" t="s">
        <v>27</v>
      </c>
      <c r="I41" s="158" t="s">
        <v>299</v>
      </c>
      <c r="J41" s="27">
        <v>43936</v>
      </c>
      <c r="K41" s="28">
        <v>45762</v>
      </c>
      <c r="L41" s="24" t="s">
        <v>165</v>
      </c>
      <c r="M41" s="24" t="s">
        <v>166</v>
      </c>
      <c r="N41" s="24">
        <v>92391</v>
      </c>
      <c r="O41" s="122">
        <v>34.241169696876497</v>
      </c>
      <c r="P41" s="122">
        <v>-117.237873343902</v>
      </c>
    </row>
    <row r="42" spans="1:16" x14ac:dyDescent="0.25">
      <c r="A42" s="23" t="s">
        <v>167</v>
      </c>
      <c r="B42" s="24" t="s">
        <v>168</v>
      </c>
      <c r="C42" s="24" t="s">
        <v>164</v>
      </c>
      <c r="D42" s="24" t="s">
        <v>50</v>
      </c>
      <c r="E42" s="24" t="s">
        <v>32</v>
      </c>
      <c r="F42" s="24" t="s">
        <v>25</v>
      </c>
      <c r="G42" s="24" t="s">
        <v>26</v>
      </c>
      <c r="H42" s="24" t="s">
        <v>27</v>
      </c>
      <c r="I42" s="158" t="s">
        <v>299</v>
      </c>
      <c r="J42" s="27">
        <v>43936</v>
      </c>
      <c r="K42" s="28">
        <v>45762</v>
      </c>
      <c r="L42" s="24" t="s">
        <v>169</v>
      </c>
      <c r="M42" s="24" t="s">
        <v>170</v>
      </c>
      <c r="N42" s="24">
        <v>92391</v>
      </c>
      <c r="O42" s="122">
        <v>34.200434678392398</v>
      </c>
      <c r="P42" s="122">
        <v>-117.093748559246</v>
      </c>
    </row>
    <row r="43" spans="1:16" x14ac:dyDescent="0.25">
      <c r="A43" s="23" t="s">
        <v>171</v>
      </c>
      <c r="B43" s="24" t="s">
        <v>172</v>
      </c>
      <c r="C43" s="24" t="s">
        <v>164</v>
      </c>
      <c r="D43" s="24" t="s">
        <v>23</v>
      </c>
      <c r="E43" s="24" t="s">
        <v>32</v>
      </c>
      <c r="F43" s="24" t="s">
        <v>25</v>
      </c>
      <c r="G43" s="24" t="s">
        <v>26</v>
      </c>
      <c r="H43" s="24" t="s">
        <v>27</v>
      </c>
      <c r="I43" s="158" t="s">
        <v>299</v>
      </c>
      <c r="J43" s="27">
        <v>43983</v>
      </c>
      <c r="K43" s="28">
        <v>45808</v>
      </c>
      <c r="L43" s="24" t="s">
        <v>173</v>
      </c>
      <c r="M43" s="24" t="s">
        <v>174</v>
      </c>
      <c r="N43" s="24">
        <v>91730</v>
      </c>
      <c r="O43" s="122">
        <v>34.080906161680097</v>
      </c>
      <c r="P43" s="122">
        <v>-117.555144430412</v>
      </c>
    </row>
    <row r="44" spans="1:16" x14ac:dyDescent="0.25">
      <c r="A44" s="23" t="s">
        <v>175</v>
      </c>
      <c r="B44" s="24" t="s">
        <v>176</v>
      </c>
      <c r="C44" s="24" t="s">
        <v>164</v>
      </c>
      <c r="D44" s="24" t="s">
        <v>23</v>
      </c>
      <c r="E44" s="24" t="s">
        <v>32</v>
      </c>
      <c r="F44" s="24" t="s">
        <v>25</v>
      </c>
      <c r="G44" s="24" t="s">
        <v>26</v>
      </c>
      <c r="H44" s="24" t="s">
        <v>27</v>
      </c>
      <c r="I44" s="158" t="s">
        <v>299</v>
      </c>
      <c r="J44" s="27">
        <v>43994</v>
      </c>
      <c r="K44" s="28">
        <v>45819</v>
      </c>
      <c r="L44" s="24" t="s">
        <v>177</v>
      </c>
      <c r="M44" s="24" t="s">
        <v>178</v>
      </c>
      <c r="N44" s="24">
        <v>92358</v>
      </c>
      <c r="O44" s="122">
        <v>34.261454090567497</v>
      </c>
      <c r="P44" s="122">
        <v>-117.49709278623099</v>
      </c>
    </row>
    <row r="45" spans="1:16" x14ac:dyDescent="0.25">
      <c r="A45" s="23" t="s">
        <v>179</v>
      </c>
      <c r="B45" s="24" t="s">
        <v>180</v>
      </c>
      <c r="C45" s="24" t="s">
        <v>164</v>
      </c>
      <c r="D45" s="24" t="s">
        <v>23</v>
      </c>
      <c r="E45" s="24" t="s">
        <v>32</v>
      </c>
      <c r="F45" s="24" t="s">
        <v>25</v>
      </c>
      <c r="G45" s="24" t="s">
        <v>26</v>
      </c>
      <c r="H45" s="24" t="s">
        <v>27</v>
      </c>
      <c r="I45" s="158" t="s">
        <v>299</v>
      </c>
      <c r="J45" s="27">
        <v>44027</v>
      </c>
      <c r="K45" s="28">
        <v>45852</v>
      </c>
      <c r="L45" s="24" t="s">
        <v>181</v>
      </c>
      <c r="M45" s="24" t="s">
        <v>182</v>
      </c>
      <c r="N45" s="24">
        <v>92336</v>
      </c>
      <c r="O45" s="122">
        <v>34.151028834708299</v>
      </c>
      <c r="P45" s="122">
        <v>-117.465688059247</v>
      </c>
    </row>
    <row r="46" spans="1:16" x14ac:dyDescent="0.25">
      <c r="A46" s="23" t="s">
        <v>183</v>
      </c>
      <c r="B46" s="24" t="s">
        <v>184</v>
      </c>
      <c r="C46" s="24" t="s">
        <v>164</v>
      </c>
      <c r="D46" s="24" t="s">
        <v>23</v>
      </c>
      <c r="E46" s="24" t="s">
        <v>32</v>
      </c>
      <c r="F46" s="24" t="s">
        <v>25</v>
      </c>
      <c r="G46" s="24" t="s">
        <v>26</v>
      </c>
      <c r="H46" s="24" t="s">
        <v>27</v>
      </c>
      <c r="I46" s="158" t="s">
        <v>299</v>
      </c>
      <c r="J46" s="27">
        <v>44035</v>
      </c>
      <c r="K46" s="28">
        <v>45861</v>
      </c>
      <c r="L46" s="24" t="s">
        <v>185</v>
      </c>
      <c r="M46" s="24" t="s">
        <v>186</v>
      </c>
      <c r="N46" s="24">
        <v>92408</v>
      </c>
      <c r="O46" s="122">
        <v>34.101051817266097</v>
      </c>
      <c r="P46" s="122">
        <v>-117.246810372741</v>
      </c>
    </row>
    <row r="47" spans="1:16" x14ac:dyDescent="0.25">
      <c r="A47" s="23" t="s">
        <v>187</v>
      </c>
      <c r="B47" s="24" t="s">
        <v>188</v>
      </c>
      <c r="C47" s="24" t="s">
        <v>164</v>
      </c>
      <c r="D47" s="24" t="s">
        <v>23</v>
      </c>
      <c r="E47" s="24" t="s">
        <v>32</v>
      </c>
      <c r="F47" s="24" t="s">
        <v>25</v>
      </c>
      <c r="G47" s="24" t="s">
        <v>26</v>
      </c>
      <c r="H47" s="24" t="s">
        <v>27</v>
      </c>
      <c r="I47" s="158" t="s">
        <v>299</v>
      </c>
      <c r="J47" s="27">
        <v>44053</v>
      </c>
      <c r="K47" s="28">
        <v>45878</v>
      </c>
      <c r="L47" s="24" t="s">
        <v>189</v>
      </c>
      <c r="M47" s="24" t="s">
        <v>186</v>
      </c>
      <c r="N47" s="24">
        <v>92408</v>
      </c>
      <c r="O47" s="122">
        <v>34.064711176458701</v>
      </c>
      <c r="P47" s="122">
        <v>-117.28691773041299</v>
      </c>
    </row>
    <row r="48" spans="1:16" x14ac:dyDescent="0.25">
      <c r="A48" s="23" t="s">
        <v>190</v>
      </c>
      <c r="B48" s="24" t="s">
        <v>188</v>
      </c>
      <c r="C48" s="24" t="s">
        <v>164</v>
      </c>
      <c r="D48" s="24" t="s">
        <v>23</v>
      </c>
      <c r="E48" s="24" t="s">
        <v>32</v>
      </c>
      <c r="F48" s="24" t="s">
        <v>25</v>
      </c>
      <c r="G48" s="24" t="s">
        <v>26</v>
      </c>
      <c r="H48" s="24" t="s">
        <v>27</v>
      </c>
      <c r="I48" s="158" t="s">
        <v>299</v>
      </c>
      <c r="J48" s="27">
        <v>44053</v>
      </c>
      <c r="K48" s="28">
        <v>45878</v>
      </c>
      <c r="L48" s="24" t="s">
        <v>191</v>
      </c>
      <c r="M48" s="24" t="s">
        <v>192</v>
      </c>
      <c r="N48" s="24">
        <v>92395</v>
      </c>
      <c r="O48" s="122">
        <v>34.521317987299803</v>
      </c>
      <c r="P48" s="122">
        <v>-117.303790173004</v>
      </c>
    </row>
    <row r="49" spans="1:16" x14ac:dyDescent="0.25">
      <c r="A49" s="23" t="s">
        <v>193</v>
      </c>
      <c r="B49" s="24" t="s">
        <v>194</v>
      </c>
      <c r="C49" s="24" t="s">
        <v>164</v>
      </c>
      <c r="D49" s="24" t="s">
        <v>23</v>
      </c>
      <c r="E49" s="24" t="s">
        <v>195</v>
      </c>
      <c r="F49" s="24" t="s">
        <v>25</v>
      </c>
      <c r="G49" s="24" t="s">
        <v>26</v>
      </c>
      <c r="H49" s="24" t="s">
        <v>27</v>
      </c>
      <c r="I49" s="158" t="s">
        <v>299</v>
      </c>
      <c r="J49" s="27">
        <v>44098</v>
      </c>
      <c r="K49" s="28">
        <v>45924</v>
      </c>
      <c r="L49" s="24" t="s">
        <v>196</v>
      </c>
      <c r="M49" s="24" t="s">
        <v>182</v>
      </c>
      <c r="N49" s="24">
        <v>92376</v>
      </c>
      <c r="O49" s="122">
        <v>34.1715030038892</v>
      </c>
      <c r="P49" s="122">
        <v>-117.435565355376</v>
      </c>
    </row>
    <row r="50" spans="1:16" x14ac:dyDescent="0.25">
      <c r="A50" s="23" t="s">
        <v>197</v>
      </c>
      <c r="B50" s="24" t="s">
        <v>198</v>
      </c>
      <c r="C50" s="24" t="s">
        <v>186</v>
      </c>
      <c r="D50" s="24" t="s">
        <v>50</v>
      </c>
      <c r="E50" s="24" t="s">
        <v>32</v>
      </c>
      <c r="F50" s="24" t="s">
        <v>25</v>
      </c>
      <c r="G50" s="24" t="s">
        <v>26</v>
      </c>
      <c r="H50" s="24" t="s">
        <v>27</v>
      </c>
      <c r="I50" s="158" t="s">
        <v>299</v>
      </c>
      <c r="J50" s="27">
        <v>44367</v>
      </c>
      <c r="K50" s="28">
        <v>46192</v>
      </c>
      <c r="L50" s="24" t="s">
        <v>199</v>
      </c>
      <c r="M50" s="24" t="s">
        <v>186</v>
      </c>
      <c r="N50" s="24">
        <v>92411</v>
      </c>
      <c r="O50" s="122">
        <v>34.107665413782001</v>
      </c>
      <c r="P50" s="122">
        <v>-117.32486337274</v>
      </c>
    </row>
    <row r="51" spans="1:16" x14ac:dyDescent="0.25">
      <c r="A51" s="23" t="s">
        <v>200</v>
      </c>
      <c r="B51" s="24" t="s">
        <v>201</v>
      </c>
      <c r="C51" s="24" t="s">
        <v>186</v>
      </c>
      <c r="D51" s="24" t="s">
        <v>50</v>
      </c>
      <c r="E51" s="24" t="s">
        <v>32</v>
      </c>
      <c r="F51" s="24" t="s">
        <v>25</v>
      </c>
      <c r="G51" s="24" t="s">
        <v>26</v>
      </c>
      <c r="H51" s="24" t="s">
        <v>27</v>
      </c>
      <c r="I51" s="158" t="s">
        <v>299</v>
      </c>
      <c r="J51" s="27">
        <v>44367</v>
      </c>
      <c r="K51" s="28">
        <v>46192</v>
      </c>
      <c r="L51" s="24" t="s">
        <v>202</v>
      </c>
      <c r="M51" s="24" t="s">
        <v>186</v>
      </c>
      <c r="N51" s="24">
        <v>92411</v>
      </c>
      <c r="O51" s="122">
        <v>34.103472004532797</v>
      </c>
      <c r="P51" s="122">
        <v>-117.284579359248</v>
      </c>
    </row>
    <row r="52" spans="1:16" x14ac:dyDescent="0.25">
      <c r="A52" s="23" t="s">
        <v>203</v>
      </c>
      <c r="B52" s="24" t="s">
        <v>204</v>
      </c>
      <c r="C52" s="24" t="s">
        <v>164</v>
      </c>
      <c r="D52" s="24" t="s">
        <v>23</v>
      </c>
      <c r="E52" s="24" t="s">
        <v>32</v>
      </c>
      <c r="F52" s="24" t="s">
        <v>25</v>
      </c>
      <c r="G52" s="24" t="s">
        <v>26</v>
      </c>
      <c r="H52" s="24" t="s">
        <v>27</v>
      </c>
      <c r="I52" s="158" t="s">
        <v>299</v>
      </c>
      <c r="J52" s="27">
        <v>43936</v>
      </c>
      <c r="K52" s="28">
        <v>45762</v>
      </c>
      <c r="L52" s="24" t="s">
        <v>205</v>
      </c>
      <c r="M52" s="24" t="s">
        <v>206</v>
      </c>
      <c r="N52" s="24">
        <v>91764</v>
      </c>
      <c r="O52" s="122">
        <v>34.069803813848203</v>
      </c>
      <c r="P52" s="122">
        <v>-117.58429810157701</v>
      </c>
    </row>
    <row r="53" spans="1:16" x14ac:dyDescent="0.25">
      <c r="A53" s="23" t="s">
        <v>207</v>
      </c>
      <c r="B53" s="24" t="s">
        <v>208</v>
      </c>
      <c r="C53" s="24" t="s">
        <v>209</v>
      </c>
      <c r="D53" s="24" t="s">
        <v>23</v>
      </c>
      <c r="E53" s="24" t="s">
        <v>32</v>
      </c>
      <c r="F53" s="24" t="s">
        <v>25</v>
      </c>
      <c r="G53" s="24" t="s">
        <v>26</v>
      </c>
      <c r="H53" s="24" t="s">
        <v>27</v>
      </c>
      <c r="I53" s="158" t="s">
        <v>299</v>
      </c>
      <c r="J53" s="27">
        <v>43990</v>
      </c>
      <c r="K53" s="28">
        <v>45815</v>
      </c>
      <c r="L53" s="24" t="s">
        <v>210</v>
      </c>
      <c r="M53" s="24" t="s">
        <v>211</v>
      </c>
      <c r="N53" s="24">
        <v>93271</v>
      </c>
      <c r="O53" s="122">
        <v>36.457414602132602</v>
      </c>
      <c r="P53" s="122">
        <v>-118.87834473036899</v>
      </c>
    </row>
    <row r="54" spans="1:16" x14ac:dyDescent="0.25">
      <c r="A54" s="23" t="s">
        <v>212</v>
      </c>
      <c r="B54" s="24" t="s">
        <v>213</v>
      </c>
      <c r="C54" s="24" t="s">
        <v>209</v>
      </c>
      <c r="D54" s="24" t="s">
        <v>23</v>
      </c>
      <c r="E54" s="24" t="s">
        <v>32</v>
      </c>
      <c r="F54" s="24" t="s">
        <v>25</v>
      </c>
      <c r="G54" s="24" t="s">
        <v>26</v>
      </c>
      <c r="H54" s="24" t="s">
        <v>27</v>
      </c>
      <c r="I54" s="158" t="s">
        <v>299</v>
      </c>
      <c r="J54" s="27">
        <v>44081</v>
      </c>
      <c r="K54" s="28">
        <v>46285</v>
      </c>
      <c r="L54" s="24" t="s">
        <v>214</v>
      </c>
      <c r="M54" s="24" t="s">
        <v>215</v>
      </c>
      <c r="N54" s="24">
        <v>93257</v>
      </c>
      <c r="O54" s="122">
        <v>36.024948557781698</v>
      </c>
      <c r="P54" s="122">
        <v>-118.79870175508501</v>
      </c>
    </row>
    <row r="55" spans="1:16" x14ac:dyDescent="0.25">
      <c r="A55" s="23" t="s">
        <v>216</v>
      </c>
      <c r="B55" s="24" t="s">
        <v>217</v>
      </c>
      <c r="C55" s="24" t="s">
        <v>209</v>
      </c>
      <c r="D55" s="24" t="s">
        <v>23</v>
      </c>
      <c r="E55" s="24" t="s">
        <v>32</v>
      </c>
      <c r="F55" s="24" t="s">
        <v>25</v>
      </c>
      <c r="G55" s="24" t="s">
        <v>26</v>
      </c>
      <c r="H55" s="24" t="s">
        <v>27</v>
      </c>
      <c r="I55" s="158" t="s">
        <v>299</v>
      </c>
      <c r="J55" s="27">
        <v>44081</v>
      </c>
      <c r="K55" s="28">
        <v>46285</v>
      </c>
      <c r="L55" s="24" t="s">
        <v>218</v>
      </c>
      <c r="M55" s="24" t="s">
        <v>215</v>
      </c>
      <c r="N55" s="24">
        <v>93257</v>
      </c>
      <c r="O55" s="122">
        <v>36.022161605013302</v>
      </c>
      <c r="P55" s="122">
        <v>-118.806965359213</v>
      </c>
    </row>
    <row r="56" spans="1:16" x14ac:dyDescent="0.25">
      <c r="A56" s="23" t="s">
        <v>219</v>
      </c>
      <c r="B56" s="24" t="s">
        <v>220</v>
      </c>
      <c r="C56" s="24" t="s">
        <v>209</v>
      </c>
      <c r="D56" s="24" t="s">
        <v>23</v>
      </c>
      <c r="E56" s="24" t="s">
        <v>32</v>
      </c>
      <c r="F56" s="24" t="s">
        <v>25</v>
      </c>
      <c r="G56" s="24" t="s">
        <v>26</v>
      </c>
      <c r="H56" s="24" t="s">
        <v>27</v>
      </c>
      <c r="I56" s="158" t="s">
        <v>299</v>
      </c>
      <c r="J56" s="27">
        <v>44081</v>
      </c>
      <c r="K56" s="28">
        <v>46285</v>
      </c>
      <c r="L56" s="24" t="s">
        <v>221</v>
      </c>
      <c r="M56" s="24" t="s">
        <v>215</v>
      </c>
      <c r="N56" s="24">
        <v>93257</v>
      </c>
      <c r="O56" s="122">
        <v>36.026931340252297</v>
      </c>
      <c r="P56" s="122">
        <v>-118.79741597455499</v>
      </c>
    </row>
    <row r="57" spans="1:16" x14ac:dyDescent="0.25">
      <c r="A57" s="23" t="s">
        <v>222</v>
      </c>
      <c r="B57" s="24" t="s">
        <v>114</v>
      </c>
      <c r="C57" s="24" t="s">
        <v>223</v>
      </c>
      <c r="D57" s="24" t="s">
        <v>50</v>
      </c>
      <c r="E57" s="24" t="s">
        <v>32</v>
      </c>
      <c r="F57" s="24" t="s">
        <v>25</v>
      </c>
      <c r="G57" s="24" t="s">
        <v>26</v>
      </c>
      <c r="H57" s="24" t="s">
        <v>27</v>
      </c>
      <c r="I57" s="158" t="s">
        <v>299</v>
      </c>
      <c r="J57" s="27">
        <v>43923</v>
      </c>
      <c r="K57" s="28">
        <v>45749</v>
      </c>
      <c r="L57" s="24" t="s">
        <v>224</v>
      </c>
      <c r="M57" s="24" t="s">
        <v>225</v>
      </c>
      <c r="N57" s="24">
        <v>93065</v>
      </c>
      <c r="O57" s="122">
        <v>34.282395274091897</v>
      </c>
      <c r="P57" s="122">
        <v>-118.793086072737</v>
      </c>
    </row>
    <row r="58" spans="1:16" x14ac:dyDescent="0.25">
      <c r="A58" s="23" t="s">
        <v>226</v>
      </c>
      <c r="B58" s="24" t="s">
        <v>227</v>
      </c>
      <c r="C58" s="24" t="s">
        <v>223</v>
      </c>
      <c r="D58" s="24" t="s">
        <v>23</v>
      </c>
      <c r="E58" s="24" t="s">
        <v>46</v>
      </c>
      <c r="F58" s="24" t="s">
        <v>25</v>
      </c>
      <c r="G58" s="24" t="s">
        <v>26</v>
      </c>
      <c r="H58" s="24" t="s">
        <v>27</v>
      </c>
      <c r="I58" s="158" t="s">
        <v>299</v>
      </c>
      <c r="J58" s="27">
        <v>43922</v>
      </c>
      <c r="K58" s="28">
        <v>45747</v>
      </c>
      <c r="L58" s="24" t="s">
        <v>228</v>
      </c>
      <c r="M58" s="24" t="s">
        <v>229</v>
      </c>
      <c r="N58" s="24">
        <v>93001</v>
      </c>
      <c r="O58" s="122">
        <v>34.268700373709002</v>
      </c>
      <c r="P58" s="122">
        <v>-119.273955559245</v>
      </c>
    </row>
    <row r="59" spans="1:16" x14ac:dyDescent="0.25">
      <c r="A59" s="23" t="s">
        <v>230</v>
      </c>
      <c r="B59" s="24" t="s">
        <v>231</v>
      </c>
      <c r="C59" s="24" t="s">
        <v>223</v>
      </c>
      <c r="D59" s="24" t="s">
        <v>23</v>
      </c>
      <c r="E59" s="24" t="s">
        <v>32</v>
      </c>
      <c r="F59" s="24" t="s">
        <v>25</v>
      </c>
      <c r="G59" s="24" t="s">
        <v>26</v>
      </c>
      <c r="H59" s="24" t="s">
        <v>27</v>
      </c>
      <c r="I59" s="158" t="s">
        <v>299</v>
      </c>
      <c r="J59" s="27">
        <v>43936</v>
      </c>
      <c r="K59" s="28">
        <v>45762</v>
      </c>
      <c r="L59" s="24" t="s">
        <v>232</v>
      </c>
      <c r="M59" s="24" t="s">
        <v>233</v>
      </c>
      <c r="N59" s="24">
        <v>93021</v>
      </c>
      <c r="O59" s="122">
        <v>34.288397673633099</v>
      </c>
      <c r="P59" s="122">
        <v>-118.884949130409</v>
      </c>
    </row>
    <row r="60" spans="1:16" x14ac:dyDescent="0.25">
      <c r="A60" s="23" t="s">
        <v>234</v>
      </c>
      <c r="B60" s="24" t="s">
        <v>231</v>
      </c>
      <c r="C60" s="24" t="s">
        <v>223</v>
      </c>
      <c r="D60" s="24" t="s">
        <v>23</v>
      </c>
      <c r="E60" s="24" t="s">
        <v>32</v>
      </c>
      <c r="F60" s="24" t="s">
        <v>25</v>
      </c>
      <c r="G60" s="24" t="s">
        <v>26</v>
      </c>
      <c r="H60" s="24" t="s">
        <v>27</v>
      </c>
      <c r="I60" s="158" t="s">
        <v>299</v>
      </c>
      <c r="J60" s="27">
        <v>43936</v>
      </c>
      <c r="K60" s="28">
        <v>45762</v>
      </c>
      <c r="L60" s="24" t="s">
        <v>235</v>
      </c>
      <c r="M60" s="24" t="s">
        <v>225</v>
      </c>
      <c r="N60" s="24">
        <v>93064</v>
      </c>
      <c r="O60" s="122">
        <v>34.287570432725403</v>
      </c>
      <c r="P60" s="122">
        <v>-118.72557228808</v>
      </c>
    </row>
    <row r="61" spans="1:16" x14ac:dyDescent="0.25">
      <c r="A61" s="23" t="s">
        <v>236</v>
      </c>
      <c r="B61" s="24" t="s">
        <v>237</v>
      </c>
      <c r="C61" s="24" t="s">
        <v>223</v>
      </c>
      <c r="D61" s="24" t="s">
        <v>50</v>
      </c>
      <c r="E61" s="24" t="s">
        <v>32</v>
      </c>
      <c r="F61" s="24" t="s">
        <v>25</v>
      </c>
      <c r="G61" s="24" t="s">
        <v>26</v>
      </c>
      <c r="H61" s="24" t="s">
        <v>27</v>
      </c>
      <c r="I61" s="158" t="s">
        <v>299</v>
      </c>
      <c r="J61" s="27">
        <v>43952</v>
      </c>
      <c r="K61" s="28">
        <v>45777</v>
      </c>
      <c r="L61" s="24" t="s">
        <v>238</v>
      </c>
      <c r="M61" s="24" t="s">
        <v>239</v>
      </c>
      <c r="N61" s="24">
        <v>93060</v>
      </c>
      <c r="O61" s="122">
        <v>34.347075442668299</v>
      </c>
      <c r="P61" s="122">
        <v>-119.08083424390099</v>
      </c>
    </row>
    <row r="62" spans="1:16" x14ac:dyDescent="0.25">
      <c r="A62" s="23" t="s">
        <v>240</v>
      </c>
      <c r="B62" s="24" t="s">
        <v>241</v>
      </c>
      <c r="C62" s="24" t="s">
        <v>223</v>
      </c>
      <c r="D62" s="24" t="s">
        <v>50</v>
      </c>
      <c r="E62" s="24" t="s">
        <v>46</v>
      </c>
      <c r="F62" s="24" t="s">
        <v>25</v>
      </c>
      <c r="G62" s="24" t="s">
        <v>26</v>
      </c>
      <c r="H62" s="24" t="s">
        <v>27</v>
      </c>
      <c r="I62" s="158" t="s">
        <v>299</v>
      </c>
      <c r="J62" s="27">
        <v>44117</v>
      </c>
      <c r="K62" s="28">
        <v>45961</v>
      </c>
      <c r="L62" s="24" t="s">
        <v>242</v>
      </c>
      <c r="M62" s="24" t="s">
        <v>243</v>
      </c>
      <c r="N62" s="24">
        <v>91362</v>
      </c>
      <c r="O62" s="122">
        <v>34.201425970334803</v>
      </c>
      <c r="P62" s="122">
        <v>-118.85268183041001</v>
      </c>
    </row>
    <row r="63" spans="1:16" x14ac:dyDescent="0.25">
      <c r="A63" s="23" t="s">
        <v>244</v>
      </c>
      <c r="B63" s="24" t="s">
        <v>245</v>
      </c>
      <c r="C63" s="24" t="s">
        <v>223</v>
      </c>
      <c r="D63" s="24" t="s">
        <v>50</v>
      </c>
      <c r="E63" s="24" t="s">
        <v>46</v>
      </c>
      <c r="F63" s="24" t="s">
        <v>25</v>
      </c>
      <c r="G63" s="24" t="s">
        <v>26</v>
      </c>
      <c r="H63" s="24" t="s">
        <v>27</v>
      </c>
      <c r="I63" s="158" t="s">
        <v>299</v>
      </c>
      <c r="J63" s="27">
        <v>44117</v>
      </c>
      <c r="K63" s="28">
        <v>45961</v>
      </c>
      <c r="L63" s="29" t="s">
        <v>246</v>
      </c>
      <c r="M63" s="23" t="s">
        <v>247</v>
      </c>
      <c r="N63" s="24">
        <v>91320</v>
      </c>
      <c r="O63" s="122">
        <v>34.182036394897203</v>
      </c>
      <c r="P63" s="122">
        <v>-118.928712801575</v>
      </c>
    </row>
    <row r="64" spans="1:16" x14ac:dyDescent="0.25">
      <c r="A64" s="23" t="s">
        <v>248</v>
      </c>
      <c r="B64" s="24" t="s">
        <v>249</v>
      </c>
      <c r="C64" s="24" t="s">
        <v>223</v>
      </c>
      <c r="D64" s="24" t="s">
        <v>23</v>
      </c>
      <c r="E64" s="24" t="s">
        <v>32</v>
      </c>
      <c r="F64" s="24" t="s">
        <v>25</v>
      </c>
      <c r="G64" s="24" t="s">
        <v>26</v>
      </c>
      <c r="H64" s="24" t="s">
        <v>27</v>
      </c>
      <c r="I64" s="158" t="s">
        <v>299</v>
      </c>
      <c r="J64" s="27">
        <v>44118</v>
      </c>
      <c r="K64" s="28">
        <v>45944</v>
      </c>
      <c r="L64" s="22" t="s">
        <v>250</v>
      </c>
      <c r="M64" s="24" t="s">
        <v>251</v>
      </c>
      <c r="N64" s="24">
        <v>93015</v>
      </c>
      <c r="O64" s="122">
        <v>34.398487986635899</v>
      </c>
      <c r="P64" s="122">
        <v>-118.914467016914</v>
      </c>
    </row>
    <row r="65" spans="1:16" x14ac:dyDescent="0.25">
      <c r="A65" s="23" t="s">
        <v>252</v>
      </c>
      <c r="B65" s="24" t="s">
        <v>253</v>
      </c>
      <c r="C65" s="24" t="s">
        <v>223</v>
      </c>
      <c r="D65" s="24" t="s">
        <v>50</v>
      </c>
      <c r="E65" s="24" t="s">
        <v>32</v>
      </c>
      <c r="F65" s="24" t="s">
        <v>25</v>
      </c>
      <c r="G65" s="24" t="s">
        <v>26</v>
      </c>
      <c r="H65" s="24" t="s">
        <v>27</v>
      </c>
      <c r="I65" s="158" t="s">
        <v>299</v>
      </c>
      <c r="J65" s="27">
        <v>44131</v>
      </c>
      <c r="K65" s="28">
        <v>45226</v>
      </c>
      <c r="L65" s="24" t="s">
        <v>254</v>
      </c>
      <c r="M65" s="24" t="s">
        <v>233</v>
      </c>
      <c r="N65" s="24">
        <v>93021</v>
      </c>
      <c r="O65" s="122">
        <v>34.273585158995701</v>
      </c>
      <c r="P65" s="122">
        <v>-118.89554524390201</v>
      </c>
    </row>
    <row r="66" spans="1:16" x14ac:dyDescent="0.25">
      <c r="A66" s="23" t="s">
        <v>255</v>
      </c>
      <c r="B66" s="24" t="s">
        <v>256</v>
      </c>
      <c r="C66" s="24" t="s">
        <v>223</v>
      </c>
      <c r="D66" s="24" t="s">
        <v>23</v>
      </c>
      <c r="E66" s="24" t="s">
        <v>32</v>
      </c>
      <c r="F66" s="24" t="s">
        <v>25</v>
      </c>
      <c r="G66" s="24" t="s">
        <v>26</v>
      </c>
      <c r="H66" s="24" t="s">
        <v>27</v>
      </c>
      <c r="I66" s="158" t="s">
        <v>299</v>
      </c>
      <c r="J66" s="27">
        <v>44131</v>
      </c>
      <c r="K66" s="28">
        <v>45226</v>
      </c>
      <c r="L66" s="24" t="s">
        <v>257</v>
      </c>
      <c r="M66" s="24" t="s">
        <v>233</v>
      </c>
      <c r="N66" s="24">
        <v>93021</v>
      </c>
      <c r="O66" s="122">
        <v>34.287036704989298</v>
      </c>
      <c r="P66" s="122">
        <v>-118.88326338808</v>
      </c>
    </row>
    <row r="67" spans="1:16" x14ac:dyDescent="0.25">
      <c r="A67" s="23" t="s">
        <v>258</v>
      </c>
      <c r="B67" s="24" t="s">
        <v>259</v>
      </c>
      <c r="C67" s="24" t="s">
        <v>223</v>
      </c>
      <c r="D67" s="24" t="s">
        <v>50</v>
      </c>
      <c r="E67" s="24" t="s">
        <v>32</v>
      </c>
      <c r="F67" s="24" t="s">
        <v>25</v>
      </c>
      <c r="G67" s="24" t="s">
        <v>26</v>
      </c>
      <c r="H67" s="24" t="s">
        <v>27</v>
      </c>
      <c r="I67" s="158" t="s">
        <v>299</v>
      </c>
      <c r="J67" s="27">
        <v>44132</v>
      </c>
      <c r="K67" s="28">
        <v>46393</v>
      </c>
      <c r="L67" s="24" t="s">
        <v>260</v>
      </c>
      <c r="M67" s="24" t="s">
        <v>225</v>
      </c>
      <c r="N67" s="24">
        <v>93063</v>
      </c>
      <c r="O67" s="122">
        <v>34.289315436203601</v>
      </c>
      <c r="P67" s="122">
        <v>-118.720317801573</v>
      </c>
    </row>
    <row r="68" spans="1:16" x14ac:dyDescent="0.25">
      <c r="A68" s="23" t="s">
        <v>261</v>
      </c>
      <c r="B68" s="24" t="s">
        <v>77</v>
      </c>
      <c r="C68" s="24" t="s">
        <v>229</v>
      </c>
      <c r="D68" s="24" t="s">
        <v>50</v>
      </c>
      <c r="E68" s="24" t="s">
        <v>32</v>
      </c>
      <c r="F68" s="24" t="s">
        <v>25</v>
      </c>
      <c r="G68" s="24" t="s">
        <v>26</v>
      </c>
      <c r="H68" s="24" t="s">
        <v>27</v>
      </c>
      <c r="I68" s="158" t="s">
        <v>299</v>
      </c>
      <c r="J68" s="27">
        <v>44287</v>
      </c>
      <c r="K68" s="28">
        <v>46112</v>
      </c>
      <c r="L68" s="24" t="s">
        <v>262</v>
      </c>
      <c r="M68" s="24" t="s">
        <v>263</v>
      </c>
      <c r="N68" s="24">
        <v>93012</v>
      </c>
      <c r="O68" s="122">
        <v>34.214131923134303</v>
      </c>
      <c r="P68" s="122">
        <v>-119.030468943903</v>
      </c>
    </row>
    <row r="69" spans="1:16" x14ac:dyDescent="0.25">
      <c r="A69" s="23" t="s">
        <v>264</v>
      </c>
      <c r="B69" s="24" t="s">
        <v>265</v>
      </c>
      <c r="C69" s="24" t="s">
        <v>229</v>
      </c>
      <c r="D69" s="24" t="s">
        <v>50</v>
      </c>
      <c r="E69" s="24" t="s">
        <v>32</v>
      </c>
      <c r="F69" s="24" t="s">
        <v>25</v>
      </c>
      <c r="G69" s="24" t="s">
        <v>26</v>
      </c>
      <c r="H69" s="24" t="s">
        <v>27</v>
      </c>
      <c r="I69" s="158" t="s">
        <v>299</v>
      </c>
      <c r="J69" s="27">
        <v>44356</v>
      </c>
      <c r="K69" s="28">
        <v>46181</v>
      </c>
      <c r="L69" s="24" t="s">
        <v>266</v>
      </c>
      <c r="M69" s="24" t="s">
        <v>243</v>
      </c>
      <c r="N69" s="24">
        <v>91360</v>
      </c>
      <c r="O69" s="122">
        <v>34.178560370361602</v>
      </c>
      <c r="P69" s="122">
        <v>-118.87846465739599</v>
      </c>
    </row>
    <row r="70" spans="1:16" x14ac:dyDescent="0.25">
      <c r="A70" s="23" t="s">
        <v>267</v>
      </c>
      <c r="B70" s="24" t="s">
        <v>268</v>
      </c>
      <c r="C70" s="24" t="s">
        <v>223</v>
      </c>
      <c r="D70" s="24" t="s">
        <v>269</v>
      </c>
      <c r="E70" s="24" t="s">
        <v>32</v>
      </c>
      <c r="F70" s="24" t="s">
        <v>25</v>
      </c>
      <c r="G70" s="24" t="s">
        <v>26</v>
      </c>
      <c r="H70" s="24" t="s">
        <v>27</v>
      </c>
      <c r="I70" s="158" t="s">
        <v>299</v>
      </c>
      <c r="J70" s="27">
        <v>44421</v>
      </c>
      <c r="K70" s="28">
        <v>45226</v>
      </c>
      <c r="L70" s="30" t="s">
        <v>270</v>
      </c>
      <c r="M70" s="24" t="s">
        <v>233</v>
      </c>
      <c r="N70" s="24">
        <v>93021</v>
      </c>
      <c r="O70" s="122">
        <v>34.296000804593596</v>
      </c>
      <c r="P70" s="122">
        <v>-118.84418000157299</v>
      </c>
    </row>
    <row r="71" spans="1:16" x14ac:dyDescent="0.25">
      <c r="A71" s="23" t="s">
        <v>271</v>
      </c>
      <c r="B71" s="24" t="s">
        <v>272</v>
      </c>
      <c r="C71" s="24" t="s">
        <v>223</v>
      </c>
      <c r="D71" s="24" t="s">
        <v>269</v>
      </c>
      <c r="E71" s="24" t="s">
        <v>32</v>
      </c>
      <c r="F71" s="24" t="s">
        <v>25</v>
      </c>
      <c r="G71" s="24" t="s">
        <v>26</v>
      </c>
      <c r="H71" s="24" t="s">
        <v>27</v>
      </c>
      <c r="I71" s="158" t="s">
        <v>299</v>
      </c>
      <c r="J71" s="27">
        <v>44421</v>
      </c>
      <c r="K71" s="28">
        <v>45226</v>
      </c>
      <c r="L71" s="24" t="s">
        <v>273</v>
      </c>
      <c r="M71" s="24" t="s">
        <v>233</v>
      </c>
      <c r="N71" s="24">
        <v>93021</v>
      </c>
      <c r="O71" s="122">
        <v>34.285381739877003</v>
      </c>
      <c r="P71" s="122">
        <v>-118.88383548419399</v>
      </c>
    </row>
  </sheetData>
  <mergeCells count="2">
    <mergeCell ref="J3:K3"/>
    <mergeCell ref="L3:N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881F1-FFB8-4118-BA42-CF682B38A2C0}">
  <dimension ref="A1:G42"/>
  <sheetViews>
    <sheetView workbookViewId="0">
      <selection activeCell="A5" sqref="A5:G38"/>
    </sheetView>
  </sheetViews>
  <sheetFormatPr defaultColWidth="15.7109375" defaultRowHeight="15" x14ac:dyDescent="0.25"/>
  <cols>
    <col min="1" max="1" width="54.7109375" bestFit="1" customWidth="1"/>
    <col min="2" max="2" width="83.7109375" bestFit="1" customWidth="1"/>
    <col min="3" max="3" width="25.85546875" bestFit="1" customWidth="1"/>
    <col min="4" max="5" width="45.28515625" customWidth="1"/>
    <col min="6" max="6" width="21.85546875" customWidth="1"/>
    <col min="7" max="7" width="25" customWidth="1"/>
  </cols>
  <sheetData>
    <row r="1" spans="1:7" ht="15.75" x14ac:dyDescent="0.25">
      <c r="A1" s="5" t="s">
        <v>556</v>
      </c>
    </row>
    <row r="2" spans="1:7" x14ac:dyDescent="0.25">
      <c r="A2" t="s">
        <v>557</v>
      </c>
    </row>
    <row r="4" spans="1:7" s="1" customFormat="1" ht="31.5" x14ac:dyDescent="0.25">
      <c r="A4" s="6" t="s">
        <v>558</v>
      </c>
      <c r="B4" s="6" t="s">
        <v>559</v>
      </c>
      <c r="C4" s="6" t="s">
        <v>560</v>
      </c>
      <c r="D4" s="6" t="s">
        <v>561</v>
      </c>
      <c r="E4" s="6" t="s">
        <v>562</v>
      </c>
      <c r="F4" s="6" t="s">
        <v>563</v>
      </c>
      <c r="G4" s="6" t="s">
        <v>564</v>
      </c>
    </row>
    <row r="5" spans="1:7" s="71" customFormat="1" ht="63" x14ac:dyDescent="0.25">
      <c r="A5" s="74" t="s">
        <v>565</v>
      </c>
      <c r="B5" s="75" t="s">
        <v>566</v>
      </c>
      <c r="C5" s="76" t="s">
        <v>567</v>
      </c>
      <c r="D5" s="76" t="s">
        <v>568</v>
      </c>
      <c r="E5" s="75" t="s">
        <v>569</v>
      </c>
      <c r="F5" s="75" t="s">
        <v>570</v>
      </c>
      <c r="G5" s="75" t="s">
        <v>571</v>
      </c>
    </row>
    <row r="6" spans="1:7" s="71" customFormat="1" ht="63" x14ac:dyDescent="0.25">
      <c r="A6" s="74" t="s">
        <v>565</v>
      </c>
      <c r="B6" s="75" t="s">
        <v>572</v>
      </c>
      <c r="C6" s="76" t="s">
        <v>567</v>
      </c>
      <c r="D6" s="76" t="s">
        <v>568</v>
      </c>
      <c r="E6" s="76" t="s">
        <v>569</v>
      </c>
      <c r="F6" s="77" t="s">
        <v>291</v>
      </c>
      <c r="G6" s="75" t="s">
        <v>573</v>
      </c>
    </row>
    <row r="7" spans="1:7" s="71" customFormat="1" ht="252" x14ac:dyDescent="0.25">
      <c r="A7" s="74" t="s">
        <v>565</v>
      </c>
      <c r="B7" s="75" t="s">
        <v>574</v>
      </c>
      <c r="C7" s="76" t="s">
        <v>567</v>
      </c>
      <c r="D7" s="76" t="s">
        <v>568</v>
      </c>
      <c r="E7" s="76" t="s">
        <v>569</v>
      </c>
      <c r="F7" s="77" t="s">
        <v>291</v>
      </c>
      <c r="G7" s="75" t="s">
        <v>575</v>
      </c>
    </row>
    <row r="8" spans="1:7" s="71" customFormat="1" ht="240" x14ac:dyDescent="0.25">
      <c r="A8" s="78" t="s">
        <v>576</v>
      </c>
      <c r="B8" s="75" t="s">
        <v>577</v>
      </c>
      <c r="C8" s="76" t="s">
        <v>567</v>
      </c>
      <c r="D8" s="76" t="s">
        <v>568</v>
      </c>
      <c r="E8" s="76" t="s">
        <v>569</v>
      </c>
      <c r="F8" s="77" t="s">
        <v>291</v>
      </c>
      <c r="G8" s="77" t="s">
        <v>578</v>
      </c>
    </row>
    <row r="9" spans="1:7" ht="105" x14ac:dyDescent="0.25">
      <c r="A9" s="78" t="s">
        <v>576</v>
      </c>
      <c r="B9" s="77" t="s">
        <v>579</v>
      </c>
      <c r="C9" s="76" t="s">
        <v>567</v>
      </c>
      <c r="D9" s="76" t="s">
        <v>568</v>
      </c>
      <c r="E9" s="76" t="s">
        <v>569</v>
      </c>
      <c r="F9" s="77" t="s">
        <v>291</v>
      </c>
      <c r="G9" s="77" t="s">
        <v>580</v>
      </c>
    </row>
    <row r="10" spans="1:7" ht="135" x14ac:dyDescent="0.25">
      <c r="A10" s="79" t="s">
        <v>581</v>
      </c>
      <c r="B10" s="80" t="s">
        <v>582</v>
      </c>
      <c r="C10" s="76" t="s">
        <v>567</v>
      </c>
      <c r="D10" s="81" t="s">
        <v>568</v>
      </c>
      <c r="E10" s="81" t="s">
        <v>583</v>
      </c>
      <c r="F10" s="80" t="s">
        <v>291</v>
      </c>
      <c r="G10" s="80" t="s">
        <v>584</v>
      </c>
    </row>
    <row r="11" spans="1:7" s="71" customFormat="1" ht="63" x14ac:dyDescent="0.25">
      <c r="A11" s="78" t="s">
        <v>576</v>
      </c>
      <c r="B11" s="75" t="s">
        <v>585</v>
      </c>
      <c r="C11" s="76" t="s">
        <v>567</v>
      </c>
      <c r="D11" s="81" t="s">
        <v>568</v>
      </c>
      <c r="E11" s="81" t="s">
        <v>583</v>
      </c>
      <c r="F11" s="77" t="s">
        <v>291</v>
      </c>
      <c r="G11" s="77" t="s">
        <v>586</v>
      </c>
    </row>
    <row r="12" spans="1:7" s="71" customFormat="1" ht="60" x14ac:dyDescent="0.25">
      <c r="A12" s="79" t="s">
        <v>587</v>
      </c>
      <c r="B12" s="82" t="s">
        <v>588</v>
      </c>
      <c r="C12" s="76" t="s">
        <v>567</v>
      </c>
      <c r="D12" s="81" t="s">
        <v>568</v>
      </c>
      <c r="E12" s="81" t="s">
        <v>583</v>
      </c>
      <c r="F12" s="77" t="s">
        <v>291</v>
      </c>
      <c r="G12" s="80" t="s">
        <v>589</v>
      </c>
    </row>
    <row r="13" spans="1:7" ht="45" x14ac:dyDescent="0.25">
      <c r="A13" s="79" t="s">
        <v>587</v>
      </c>
      <c r="B13" s="80" t="s">
        <v>590</v>
      </c>
      <c r="C13" s="76" t="s">
        <v>567</v>
      </c>
      <c r="D13" s="81" t="s">
        <v>568</v>
      </c>
      <c r="E13" s="81" t="s">
        <v>569</v>
      </c>
      <c r="F13" s="80" t="s">
        <v>291</v>
      </c>
      <c r="G13" s="80" t="s">
        <v>591</v>
      </c>
    </row>
    <row r="14" spans="1:7" s="62" customFormat="1" ht="45" x14ac:dyDescent="0.25">
      <c r="A14" s="83" t="s">
        <v>576</v>
      </c>
      <c r="B14" s="84" t="s">
        <v>590</v>
      </c>
      <c r="C14" s="85" t="s">
        <v>592</v>
      </c>
      <c r="D14" s="85" t="s">
        <v>568</v>
      </c>
      <c r="E14" s="86" t="s">
        <v>569</v>
      </c>
      <c r="F14" s="87" t="s">
        <v>291</v>
      </c>
      <c r="G14" s="87" t="s">
        <v>591</v>
      </c>
    </row>
    <row r="15" spans="1:7" ht="30" x14ac:dyDescent="0.25">
      <c r="A15" s="79" t="s">
        <v>587</v>
      </c>
      <c r="B15" s="80" t="s">
        <v>593</v>
      </c>
      <c r="C15" s="76" t="s">
        <v>567</v>
      </c>
      <c r="D15" s="85" t="s">
        <v>568</v>
      </c>
      <c r="E15" s="86" t="s">
        <v>594</v>
      </c>
      <c r="F15" s="87" t="s">
        <v>291</v>
      </c>
      <c r="G15" s="80" t="s">
        <v>595</v>
      </c>
    </row>
    <row r="16" spans="1:7" ht="30" x14ac:dyDescent="0.25">
      <c r="A16" s="79" t="s">
        <v>587</v>
      </c>
      <c r="B16" s="80" t="s">
        <v>596</v>
      </c>
      <c r="C16" s="76" t="s">
        <v>567</v>
      </c>
      <c r="D16" s="81" t="s">
        <v>568</v>
      </c>
      <c r="E16" s="81" t="s">
        <v>583</v>
      </c>
      <c r="F16" s="77" t="s">
        <v>291</v>
      </c>
      <c r="G16" s="80" t="s">
        <v>597</v>
      </c>
    </row>
    <row r="17" spans="1:7" ht="75" x14ac:dyDescent="0.25">
      <c r="A17" s="79" t="s">
        <v>587</v>
      </c>
      <c r="B17" s="80" t="s">
        <v>598</v>
      </c>
      <c r="C17" s="76" t="s">
        <v>567</v>
      </c>
      <c r="D17" s="81" t="s">
        <v>568</v>
      </c>
      <c r="E17" s="81" t="s">
        <v>594</v>
      </c>
      <c r="F17" s="80" t="s">
        <v>599</v>
      </c>
      <c r="G17" s="80" t="s">
        <v>600</v>
      </c>
    </row>
    <row r="18" spans="1:7" ht="240" x14ac:dyDescent="0.25">
      <c r="A18" s="79" t="s">
        <v>587</v>
      </c>
      <c r="B18" s="80" t="s">
        <v>601</v>
      </c>
      <c r="C18" s="76" t="s">
        <v>567</v>
      </c>
      <c r="D18" s="81" t="s">
        <v>568</v>
      </c>
      <c r="E18" s="81" t="s">
        <v>299</v>
      </c>
      <c r="F18" s="80" t="s">
        <v>291</v>
      </c>
      <c r="G18" s="80" t="s">
        <v>602</v>
      </c>
    </row>
    <row r="19" spans="1:7" ht="30" x14ac:dyDescent="0.25">
      <c r="A19" s="79" t="s">
        <v>587</v>
      </c>
      <c r="B19" s="80" t="s">
        <v>603</v>
      </c>
      <c r="C19" s="76" t="s">
        <v>567</v>
      </c>
      <c r="D19" s="81" t="s">
        <v>568</v>
      </c>
      <c r="E19" s="81" t="s">
        <v>594</v>
      </c>
      <c r="F19" s="80" t="s">
        <v>599</v>
      </c>
      <c r="G19" s="80" t="s">
        <v>291</v>
      </c>
    </row>
    <row r="20" spans="1:7" ht="90" x14ac:dyDescent="0.25">
      <c r="A20" s="79" t="s">
        <v>604</v>
      </c>
      <c r="B20" s="80" t="s">
        <v>605</v>
      </c>
      <c r="C20" s="76" t="s">
        <v>567</v>
      </c>
      <c r="D20" s="81" t="s">
        <v>568</v>
      </c>
      <c r="E20" s="81" t="s">
        <v>569</v>
      </c>
      <c r="F20" s="80" t="s">
        <v>291</v>
      </c>
      <c r="G20" s="80" t="s">
        <v>606</v>
      </c>
    </row>
    <row r="21" spans="1:7" ht="150" x14ac:dyDescent="0.25">
      <c r="A21" s="79" t="s">
        <v>607</v>
      </c>
      <c r="B21" s="80" t="s">
        <v>608</v>
      </c>
      <c r="C21" s="76" t="s">
        <v>567</v>
      </c>
      <c r="D21" s="81" t="s">
        <v>568</v>
      </c>
      <c r="E21" s="81" t="s">
        <v>569</v>
      </c>
      <c r="F21" s="80" t="s">
        <v>609</v>
      </c>
      <c r="G21" s="80" t="s">
        <v>610</v>
      </c>
    </row>
    <row r="22" spans="1:7" s="71" customFormat="1" ht="409.5" x14ac:dyDescent="0.25">
      <c r="A22" s="88" t="s">
        <v>607</v>
      </c>
      <c r="B22" s="75" t="s">
        <v>611</v>
      </c>
      <c r="C22" s="76" t="s">
        <v>567</v>
      </c>
      <c r="D22" s="81" t="s">
        <v>568</v>
      </c>
      <c r="E22" s="81" t="s">
        <v>583</v>
      </c>
      <c r="F22" s="80" t="s">
        <v>291</v>
      </c>
      <c r="G22" s="77" t="s">
        <v>612</v>
      </c>
    </row>
    <row r="23" spans="1:7" ht="240" x14ac:dyDescent="0.25">
      <c r="A23" s="88" t="s">
        <v>607</v>
      </c>
      <c r="B23" s="89" t="s">
        <v>613</v>
      </c>
      <c r="C23" s="76" t="s">
        <v>567</v>
      </c>
      <c r="D23" s="90" t="s">
        <v>568</v>
      </c>
      <c r="E23" s="90" t="s">
        <v>583</v>
      </c>
      <c r="F23" s="89" t="s">
        <v>291</v>
      </c>
      <c r="G23" s="89" t="s">
        <v>614</v>
      </c>
    </row>
    <row r="24" spans="1:7" ht="75" x14ac:dyDescent="0.25">
      <c r="A24" s="91" t="s">
        <v>615</v>
      </c>
      <c r="B24" s="92" t="s">
        <v>616</v>
      </c>
      <c r="C24" s="76" t="s">
        <v>567</v>
      </c>
      <c r="D24" s="93" t="s">
        <v>568</v>
      </c>
      <c r="E24" s="93" t="s">
        <v>569</v>
      </c>
      <c r="F24" s="93" t="s">
        <v>291</v>
      </c>
      <c r="G24" s="92" t="s">
        <v>617</v>
      </c>
    </row>
    <row r="25" spans="1:7" ht="409.5" x14ac:dyDescent="0.25">
      <c r="A25" s="91" t="s">
        <v>615</v>
      </c>
      <c r="B25" s="92" t="s">
        <v>618</v>
      </c>
      <c r="C25" s="76" t="s">
        <v>567</v>
      </c>
      <c r="D25" s="93" t="s">
        <v>568</v>
      </c>
      <c r="E25" s="93" t="s">
        <v>569</v>
      </c>
      <c r="F25" s="93" t="s">
        <v>291</v>
      </c>
      <c r="G25" s="92" t="s">
        <v>619</v>
      </c>
    </row>
    <row r="26" spans="1:7" ht="90" x14ac:dyDescent="0.25">
      <c r="A26" s="94" t="s">
        <v>615</v>
      </c>
      <c r="B26" s="92" t="s">
        <v>620</v>
      </c>
      <c r="C26" s="76" t="s">
        <v>567</v>
      </c>
      <c r="D26" s="93" t="s">
        <v>568</v>
      </c>
      <c r="E26" s="93" t="s">
        <v>569</v>
      </c>
      <c r="F26" s="93" t="s">
        <v>291</v>
      </c>
      <c r="G26" s="95" t="s">
        <v>621</v>
      </c>
    </row>
    <row r="27" spans="1:7" ht="285" x14ac:dyDescent="0.25">
      <c r="A27" s="96" t="s">
        <v>615</v>
      </c>
      <c r="B27" s="92" t="s">
        <v>622</v>
      </c>
      <c r="C27" s="76" t="s">
        <v>567</v>
      </c>
      <c r="D27" s="93" t="s">
        <v>568</v>
      </c>
      <c r="E27" s="93" t="s">
        <v>583</v>
      </c>
      <c r="F27" s="93" t="s">
        <v>570</v>
      </c>
      <c r="G27" s="73" t="s">
        <v>623</v>
      </c>
    </row>
    <row r="28" spans="1:7" ht="195" x14ac:dyDescent="0.25">
      <c r="A28" s="94" t="s">
        <v>615</v>
      </c>
      <c r="B28" s="95" t="s">
        <v>624</v>
      </c>
      <c r="C28" s="76" t="s">
        <v>567</v>
      </c>
      <c r="D28" s="97" t="s">
        <v>568</v>
      </c>
      <c r="E28" s="97" t="s">
        <v>289</v>
      </c>
      <c r="F28" s="98" t="s">
        <v>625</v>
      </c>
      <c r="G28" s="95" t="s">
        <v>291</v>
      </c>
    </row>
    <row r="29" spans="1:7" ht="150" x14ac:dyDescent="0.25">
      <c r="A29" s="79" t="s">
        <v>626</v>
      </c>
      <c r="B29" s="80" t="s">
        <v>627</v>
      </c>
      <c r="C29" s="76" t="s">
        <v>567</v>
      </c>
      <c r="D29" s="81" t="s">
        <v>568</v>
      </c>
      <c r="E29" s="86" t="s">
        <v>583</v>
      </c>
      <c r="F29" s="87" t="s">
        <v>628</v>
      </c>
      <c r="G29" s="87" t="s">
        <v>629</v>
      </c>
    </row>
    <row r="30" spans="1:7" ht="165" x14ac:dyDescent="0.25">
      <c r="A30" s="79" t="s">
        <v>626</v>
      </c>
      <c r="B30" s="80" t="s">
        <v>630</v>
      </c>
      <c r="C30" s="76" t="s">
        <v>567</v>
      </c>
      <c r="D30" s="81" t="s">
        <v>568</v>
      </c>
      <c r="E30" s="86" t="s">
        <v>583</v>
      </c>
      <c r="F30" s="87" t="s">
        <v>570</v>
      </c>
      <c r="G30" s="87" t="s">
        <v>631</v>
      </c>
    </row>
    <row r="31" spans="1:7" ht="45" x14ac:dyDescent="0.25">
      <c r="A31" s="99" t="s">
        <v>565</v>
      </c>
      <c r="B31" s="87" t="s">
        <v>632</v>
      </c>
      <c r="C31" s="86" t="s">
        <v>633</v>
      </c>
      <c r="D31" s="100">
        <v>44441</v>
      </c>
      <c r="E31" s="86" t="s">
        <v>299</v>
      </c>
      <c r="F31" s="87" t="s">
        <v>291</v>
      </c>
      <c r="G31" s="87" t="s">
        <v>634</v>
      </c>
    </row>
    <row r="32" spans="1:7" ht="409.5" x14ac:dyDescent="0.25">
      <c r="A32" s="101" t="s">
        <v>576</v>
      </c>
      <c r="B32" s="102" t="s">
        <v>635</v>
      </c>
      <c r="C32" s="86" t="s">
        <v>633</v>
      </c>
      <c r="D32" s="103">
        <v>44567</v>
      </c>
      <c r="E32" s="102" t="s">
        <v>583</v>
      </c>
      <c r="F32" s="102" t="s">
        <v>291</v>
      </c>
      <c r="G32" s="95" t="s">
        <v>619</v>
      </c>
    </row>
    <row r="33" spans="1:7" ht="30" x14ac:dyDescent="0.25">
      <c r="A33" s="101" t="s">
        <v>576</v>
      </c>
      <c r="B33" s="102" t="s">
        <v>636</v>
      </c>
      <c r="C33" s="86" t="s">
        <v>633</v>
      </c>
      <c r="D33" s="103">
        <v>44567</v>
      </c>
      <c r="E33" s="102" t="s">
        <v>637</v>
      </c>
      <c r="F33" s="102" t="s">
        <v>291</v>
      </c>
      <c r="G33" s="95" t="s">
        <v>637</v>
      </c>
    </row>
    <row r="34" spans="1:7" ht="30" x14ac:dyDescent="0.25">
      <c r="A34" s="101" t="s">
        <v>565</v>
      </c>
      <c r="B34" s="102" t="s">
        <v>638</v>
      </c>
      <c r="C34" s="86" t="s">
        <v>633</v>
      </c>
      <c r="D34" s="103">
        <v>44567</v>
      </c>
      <c r="E34" s="102" t="s">
        <v>637</v>
      </c>
      <c r="F34" s="102" t="s">
        <v>291</v>
      </c>
      <c r="G34" s="95" t="s">
        <v>637</v>
      </c>
    </row>
    <row r="35" spans="1:7" ht="30" x14ac:dyDescent="0.25">
      <c r="A35" s="101" t="s">
        <v>565</v>
      </c>
      <c r="B35" s="102" t="s">
        <v>639</v>
      </c>
      <c r="C35" s="86" t="s">
        <v>633</v>
      </c>
      <c r="D35" s="103">
        <v>44567</v>
      </c>
      <c r="E35" s="102" t="s">
        <v>637</v>
      </c>
      <c r="F35" s="102" t="s">
        <v>291</v>
      </c>
      <c r="G35" s="95" t="s">
        <v>637</v>
      </c>
    </row>
    <row r="36" spans="1:7" ht="60" x14ac:dyDescent="0.25">
      <c r="A36" s="101" t="s">
        <v>576</v>
      </c>
      <c r="B36" s="102" t="s">
        <v>640</v>
      </c>
      <c r="C36" s="101" t="s">
        <v>641</v>
      </c>
      <c r="D36" s="103">
        <v>44649</v>
      </c>
      <c r="E36" s="102" t="s">
        <v>583</v>
      </c>
      <c r="F36" s="102" t="s">
        <v>291</v>
      </c>
      <c r="G36" s="95" t="s">
        <v>642</v>
      </c>
    </row>
    <row r="37" spans="1:7" ht="105" x14ac:dyDescent="0.25">
      <c r="A37" s="99" t="s">
        <v>576</v>
      </c>
      <c r="B37" s="87" t="s">
        <v>643</v>
      </c>
      <c r="C37" s="87" t="s">
        <v>644</v>
      </c>
      <c r="D37" s="100">
        <v>44649</v>
      </c>
      <c r="E37" s="87" t="s">
        <v>637</v>
      </c>
      <c r="F37" s="87" t="s">
        <v>637</v>
      </c>
      <c r="G37" s="87" t="s">
        <v>645</v>
      </c>
    </row>
    <row r="38" spans="1:7" s="62" customFormat="1" ht="45" x14ac:dyDescent="0.25">
      <c r="A38" s="99" t="s">
        <v>576</v>
      </c>
      <c r="B38" s="87" t="s">
        <v>646</v>
      </c>
      <c r="C38" s="87" t="s">
        <v>647</v>
      </c>
      <c r="D38" s="104">
        <v>44649</v>
      </c>
      <c r="E38" s="87" t="s">
        <v>637</v>
      </c>
      <c r="F38" s="87" t="s">
        <v>291</v>
      </c>
      <c r="G38" s="87" t="s">
        <v>648</v>
      </c>
    </row>
    <row r="41" spans="1:7" x14ac:dyDescent="0.25">
      <c r="A41" t="s">
        <v>649</v>
      </c>
    </row>
    <row r="42" spans="1:7" x14ac:dyDescent="0.25">
      <c r="A42" t="s">
        <v>650</v>
      </c>
    </row>
  </sheetData>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E1203-801F-4E62-9A93-C77F19EBBFD5}">
  <dimension ref="A1:E24"/>
  <sheetViews>
    <sheetView zoomScaleNormal="100" workbookViewId="0">
      <selection activeCell="C5" sqref="C5"/>
    </sheetView>
  </sheetViews>
  <sheetFormatPr defaultColWidth="11.5703125" defaultRowHeight="15" x14ac:dyDescent="0.25"/>
  <cols>
    <col min="1" max="1" width="53.42578125" style="3" customWidth="1"/>
    <col min="2" max="2" width="16.42578125" style="3" customWidth="1"/>
    <col min="3" max="3" width="57" style="19" bestFit="1" customWidth="1"/>
    <col min="4" max="4" width="32.28515625" style="3" customWidth="1"/>
    <col min="5" max="5" width="48.140625" style="3" customWidth="1"/>
    <col min="6" max="16384" width="11.5703125" style="3"/>
  </cols>
  <sheetData>
    <row r="1" spans="1:5" ht="15.75" x14ac:dyDescent="0.25">
      <c r="A1" s="33" t="s">
        <v>651</v>
      </c>
    </row>
    <row r="2" spans="1:5" x14ac:dyDescent="0.25">
      <c r="A2" s="3" t="s">
        <v>434</v>
      </c>
    </row>
    <row r="4" spans="1:5" x14ac:dyDescent="0.25">
      <c r="A4" s="16" t="s">
        <v>652</v>
      </c>
      <c r="B4" s="16" t="s">
        <v>653</v>
      </c>
      <c r="C4" s="72" t="s">
        <v>654</v>
      </c>
      <c r="D4" s="16" t="s">
        <v>655</v>
      </c>
      <c r="E4" s="16" t="s">
        <v>656</v>
      </c>
    </row>
    <row r="5" spans="1:5" ht="285" x14ac:dyDescent="0.25">
      <c r="A5" s="162" t="s">
        <v>657</v>
      </c>
      <c r="B5" s="162" t="s">
        <v>658</v>
      </c>
      <c r="C5" s="162" t="s">
        <v>659</v>
      </c>
      <c r="D5" s="162" t="s">
        <v>660</v>
      </c>
      <c r="E5" s="162" t="s">
        <v>661</v>
      </c>
    </row>
    <row r="6" spans="1:5" ht="150" x14ac:dyDescent="0.25">
      <c r="A6" s="162" t="s">
        <v>662</v>
      </c>
      <c r="B6" s="162" t="s">
        <v>663</v>
      </c>
      <c r="C6" s="162" t="s">
        <v>664</v>
      </c>
      <c r="D6" s="162" t="s">
        <v>660</v>
      </c>
      <c r="E6" s="162" t="s">
        <v>665</v>
      </c>
    </row>
    <row r="7" spans="1:5" ht="150" x14ac:dyDescent="0.25">
      <c r="A7" s="162" t="s">
        <v>666</v>
      </c>
      <c r="B7" s="162" t="s">
        <v>667</v>
      </c>
      <c r="C7" s="162" t="s">
        <v>668</v>
      </c>
      <c r="D7" s="162" t="s">
        <v>660</v>
      </c>
      <c r="E7" s="162" t="s">
        <v>669</v>
      </c>
    </row>
    <row r="8" spans="1:5" ht="255" x14ac:dyDescent="0.25">
      <c r="A8" s="162" t="s">
        <v>670</v>
      </c>
      <c r="B8" s="162" t="s">
        <v>671</v>
      </c>
      <c r="C8" s="163" t="s">
        <v>672</v>
      </c>
      <c r="D8" s="162" t="s">
        <v>673</v>
      </c>
      <c r="E8" s="162" t="s">
        <v>674</v>
      </c>
    </row>
    <row r="9" spans="1:5" ht="270" x14ac:dyDescent="0.25">
      <c r="A9" s="162" t="s">
        <v>675</v>
      </c>
      <c r="B9" s="162" t="s">
        <v>363</v>
      </c>
      <c r="C9" s="163" t="s">
        <v>676</v>
      </c>
      <c r="D9" s="162" t="s">
        <v>363</v>
      </c>
      <c r="E9" s="162" t="s">
        <v>363</v>
      </c>
    </row>
    <row r="10" spans="1:5" ht="75" x14ac:dyDescent="0.25">
      <c r="A10" s="162" t="s">
        <v>677</v>
      </c>
      <c r="B10" s="162" t="s">
        <v>678</v>
      </c>
      <c r="C10" s="162" t="s">
        <v>679</v>
      </c>
      <c r="D10" s="162" t="s">
        <v>680</v>
      </c>
      <c r="E10" s="162" t="s">
        <v>681</v>
      </c>
    </row>
    <row r="11" spans="1:5" ht="75" x14ac:dyDescent="0.25">
      <c r="A11" s="162" t="s">
        <v>682</v>
      </c>
      <c r="B11" s="162" t="s">
        <v>678</v>
      </c>
      <c r="C11" s="162" t="s">
        <v>679</v>
      </c>
      <c r="D11" s="162" t="s">
        <v>680</v>
      </c>
      <c r="E11" s="162" t="s">
        <v>681</v>
      </c>
    </row>
    <row r="12" spans="1:5" ht="75" x14ac:dyDescent="0.25">
      <c r="A12" s="162" t="s">
        <v>683</v>
      </c>
      <c r="B12" s="162" t="s">
        <v>678</v>
      </c>
      <c r="C12" s="162" t="s">
        <v>679</v>
      </c>
      <c r="D12" s="162" t="s">
        <v>680</v>
      </c>
      <c r="E12" s="162" t="s">
        <v>681</v>
      </c>
    </row>
    <row r="13" spans="1:5" ht="75" x14ac:dyDescent="0.25">
      <c r="A13" s="162" t="s">
        <v>684</v>
      </c>
      <c r="B13" s="162" t="s">
        <v>678</v>
      </c>
      <c r="C13" s="162" t="s">
        <v>679</v>
      </c>
      <c r="D13" s="162" t="s">
        <v>680</v>
      </c>
      <c r="E13" s="162" t="s">
        <v>681</v>
      </c>
    </row>
    <row r="14" spans="1:5" ht="75" x14ac:dyDescent="0.25">
      <c r="A14" s="162" t="s">
        <v>685</v>
      </c>
      <c r="B14" s="162" t="s">
        <v>678</v>
      </c>
      <c r="C14" s="162" t="s">
        <v>679</v>
      </c>
      <c r="D14" s="162" t="s">
        <v>680</v>
      </c>
      <c r="E14" s="162" t="s">
        <v>681</v>
      </c>
    </row>
    <row r="15" spans="1:5" ht="75" x14ac:dyDescent="0.25">
      <c r="A15" s="162" t="s">
        <v>686</v>
      </c>
      <c r="B15" s="162" t="s">
        <v>678</v>
      </c>
      <c r="C15" s="162" t="s">
        <v>679</v>
      </c>
      <c r="D15" s="162" t="s">
        <v>680</v>
      </c>
      <c r="E15" s="162" t="s">
        <v>681</v>
      </c>
    </row>
    <row r="16" spans="1:5" ht="75" x14ac:dyDescent="0.25">
      <c r="A16" s="162" t="s">
        <v>687</v>
      </c>
      <c r="B16" s="162" t="s">
        <v>678</v>
      </c>
      <c r="C16" s="162" t="s">
        <v>679</v>
      </c>
      <c r="D16" s="162" t="s">
        <v>680</v>
      </c>
      <c r="E16" s="162" t="s">
        <v>681</v>
      </c>
    </row>
    <row r="17" spans="1:5" ht="75" x14ac:dyDescent="0.25">
      <c r="A17" s="162" t="s">
        <v>688</v>
      </c>
      <c r="B17" s="162" t="s">
        <v>678</v>
      </c>
      <c r="C17" s="162" t="s">
        <v>679</v>
      </c>
      <c r="D17" s="162" t="s">
        <v>680</v>
      </c>
      <c r="E17" s="162" t="s">
        <v>681</v>
      </c>
    </row>
    <row r="18" spans="1:5" ht="75" x14ac:dyDescent="0.25">
      <c r="A18" s="162" t="s">
        <v>689</v>
      </c>
      <c r="B18" s="162" t="s">
        <v>678</v>
      </c>
      <c r="C18" s="162" t="s">
        <v>679</v>
      </c>
      <c r="D18" s="162" t="s">
        <v>680</v>
      </c>
      <c r="E18" s="162" t="s">
        <v>681</v>
      </c>
    </row>
    <row r="19" spans="1:5" ht="105" x14ac:dyDescent="0.25">
      <c r="A19" s="162" t="s">
        <v>690</v>
      </c>
      <c r="B19" s="162" t="s">
        <v>691</v>
      </c>
      <c r="C19" s="162" t="s">
        <v>692</v>
      </c>
      <c r="D19" s="162" t="s">
        <v>660</v>
      </c>
      <c r="E19" s="162" t="s">
        <v>674</v>
      </c>
    </row>
    <row r="20" spans="1:5" ht="225" x14ac:dyDescent="0.25">
      <c r="A20" s="162" t="s">
        <v>693</v>
      </c>
      <c r="B20" s="162" t="s">
        <v>694</v>
      </c>
      <c r="C20" s="162" t="s">
        <v>695</v>
      </c>
      <c r="D20" s="162" t="s">
        <v>660</v>
      </c>
      <c r="E20" s="162" t="s">
        <v>674</v>
      </c>
    </row>
    <row r="21" spans="1:5" ht="165" x14ac:dyDescent="0.25">
      <c r="A21" s="162" t="s">
        <v>696</v>
      </c>
      <c r="B21" s="162" t="s">
        <v>697</v>
      </c>
      <c r="C21" s="162" t="s">
        <v>698</v>
      </c>
      <c r="D21" s="162" t="s">
        <v>660</v>
      </c>
      <c r="E21" s="162" t="s">
        <v>674</v>
      </c>
    </row>
    <row r="22" spans="1:5" ht="345" x14ac:dyDescent="0.25">
      <c r="A22" s="162" t="s">
        <v>699</v>
      </c>
      <c r="B22" s="162" t="s">
        <v>700</v>
      </c>
      <c r="C22" s="162" t="s">
        <v>701</v>
      </c>
      <c r="D22" s="162" t="s">
        <v>660</v>
      </c>
      <c r="E22" s="162" t="s">
        <v>674</v>
      </c>
    </row>
    <row r="23" spans="1:5" ht="375" x14ac:dyDescent="0.25">
      <c r="A23" s="162" t="s">
        <v>702</v>
      </c>
      <c r="B23" s="162" t="s">
        <v>703</v>
      </c>
      <c r="C23" s="162" t="s">
        <v>704</v>
      </c>
      <c r="D23" s="162" t="s">
        <v>705</v>
      </c>
      <c r="E23" s="162" t="s">
        <v>706</v>
      </c>
    </row>
    <row r="24" spans="1:5" x14ac:dyDescent="0.25">
      <c r="C24" s="73"/>
    </row>
  </sheetData>
  <sortState xmlns:xlrd2="http://schemas.microsoft.com/office/spreadsheetml/2017/richdata2" ref="C21">
    <sortCondition ref="C21"/>
  </sortState>
  <pageMargins left="0.7" right="0.7" top="0.75" bottom="0.75" header="0.3" footer="0.3"/>
  <pageSetup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71A8A-0851-4E86-A91D-790F72D579F1}">
  <dimension ref="A1:H24"/>
  <sheetViews>
    <sheetView zoomScaleNormal="100" workbookViewId="0">
      <pane ySplit="6" topLeftCell="A7" activePane="bottomLeft" state="frozen"/>
      <selection pane="bottomLeft" activeCell="B8" sqref="B8"/>
    </sheetView>
  </sheetViews>
  <sheetFormatPr defaultRowHeight="15" x14ac:dyDescent="0.25"/>
  <cols>
    <col min="1" max="1" width="54.85546875" bestFit="1" customWidth="1"/>
    <col min="2" max="2" width="53" style="1" customWidth="1"/>
    <col min="3" max="3" width="48.5703125" bestFit="1" customWidth="1"/>
    <col min="4" max="4" width="40" customWidth="1"/>
    <col min="5" max="5" width="31.7109375" customWidth="1"/>
    <col min="6" max="6" width="17.7109375" customWidth="1"/>
    <col min="7" max="7" width="17.28515625" customWidth="1"/>
    <col min="8" max="8" width="17.85546875" customWidth="1"/>
  </cols>
  <sheetData>
    <row r="1" spans="1:8" ht="15.75" x14ac:dyDescent="0.25">
      <c r="A1" s="13" t="s">
        <v>707</v>
      </c>
    </row>
    <row r="2" spans="1:8" x14ac:dyDescent="0.25">
      <c r="A2" t="s">
        <v>432</v>
      </c>
    </row>
    <row r="6" spans="1:8" s="1" customFormat="1" ht="47.25" x14ac:dyDescent="0.25">
      <c r="A6" s="164" t="s">
        <v>708</v>
      </c>
      <c r="B6" s="164" t="s">
        <v>709</v>
      </c>
      <c r="C6" s="164" t="s">
        <v>281</v>
      </c>
      <c r="D6" s="164" t="s">
        <v>282</v>
      </c>
      <c r="E6" s="164" t="s">
        <v>710</v>
      </c>
      <c r="F6" s="164" t="s">
        <v>284</v>
      </c>
      <c r="G6" s="164" t="s">
        <v>285</v>
      </c>
    </row>
    <row r="7" spans="1:8" ht="30" x14ac:dyDescent="0.25">
      <c r="A7" s="128" t="s">
        <v>711</v>
      </c>
      <c r="B7" s="129" t="s">
        <v>712</v>
      </c>
      <c r="C7" s="130" t="s">
        <v>291</v>
      </c>
      <c r="D7" s="130" t="s">
        <v>291</v>
      </c>
      <c r="E7" s="131" t="s">
        <v>713</v>
      </c>
      <c r="F7" s="128" t="s">
        <v>291</v>
      </c>
      <c r="G7" s="132" t="s">
        <v>291</v>
      </c>
    </row>
    <row r="8" spans="1:8" ht="45" x14ac:dyDescent="0.25">
      <c r="A8" s="128" t="s">
        <v>714</v>
      </c>
      <c r="B8" s="129" t="s">
        <v>715</v>
      </c>
      <c r="C8" s="130">
        <v>44228</v>
      </c>
      <c r="D8" s="130">
        <v>44372</v>
      </c>
      <c r="E8" s="131" t="s">
        <v>716</v>
      </c>
      <c r="F8" s="128" t="s">
        <v>291</v>
      </c>
      <c r="G8" s="132">
        <v>44682</v>
      </c>
    </row>
    <row r="9" spans="1:8" ht="45" x14ac:dyDescent="0.25">
      <c r="A9" s="128" t="s">
        <v>717</v>
      </c>
      <c r="B9" s="129" t="s">
        <v>718</v>
      </c>
      <c r="C9" s="130">
        <v>44562</v>
      </c>
      <c r="D9" s="129" t="s">
        <v>719</v>
      </c>
      <c r="E9" s="129" t="s">
        <v>719</v>
      </c>
      <c r="F9" s="128" t="s">
        <v>720</v>
      </c>
      <c r="G9" s="128" t="s">
        <v>720</v>
      </c>
    </row>
    <row r="10" spans="1:8" ht="45" x14ac:dyDescent="0.25">
      <c r="A10" s="128" t="s">
        <v>721</v>
      </c>
      <c r="B10" s="129" t="s">
        <v>722</v>
      </c>
      <c r="C10" s="130">
        <v>44228</v>
      </c>
      <c r="D10" s="130">
        <v>44494</v>
      </c>
      <c r="E10" s="131" t="s">
        <v>723</v>
      </c>
      <c r="F10" s="128" t="s">
        <v>291</v>
      </c>
      <c r="G10" s="132">
        <v>44682</v>
      </c>
    </row>
    <row r="11" spans="1:8" ht="45" x14ac:dyDescent="0.25">
      <c r="A11" s="128" t="s">
        <v>724</v>
      </c>
      <c r="B11" s="129" t="s">
        <v>725</v>
      </c>
      <c r="C11" s="130">
        <v>44228</v>
      </c>
      <c r="D11" s="130">
        <v>44494</v>
      </c>
      <c r="E11" s="131" t="s">
        <v>723</v>
      </c>
      <c r="F11" s="128" t="s">
        <v>291</v>
      </c>
      <c r="G11" s="132">
        <v>44682</v>
      </c>
    </row>
    <row r="12" spans="1:8" ht="45" x14ac:dyDescent="0.25">
      <c r="A12" s="128" t="s">
        <v>726</v>
      </c>
      <c r="B12" s="129" t="s">
        <v>727</v>
      </c>
      <c r="C12" s="130">
        <v>44228</v>
      </c>
      <c r="D12" s="130">
        <v>44494</v>
      </c>
      <c r="E12" s="131" t="s">
        <v>723</v>
      </c>
      <c r="F12" s="128" t="s">
        <v>291</v>
      </c>
      <c r="G12" s="132">
        <v>44682</v>
      </c>
      <c r="H12" s="20"/>
    </row>
    <row r="13" spans="1:8" ht="45" x14ac:dyDescent="0.25">
      <c r="A13" s="128" t="s">
        <v>728</v>
      </c>
      <c r="B13" s="129" t="s">
        <v>729</v>
      </c>
      <c r="C13" s="130">
        <v>44228</v>
      </c>
      <c r="D13" s="130">
        <v>44494</v>
      </c>
      <c r="E13" s="131" t="s">
        <v>723</v>
      </c>
      <c r="F13" s="128" t="s">
        <v>291</v>
      </c>
      <c r="G13" s="132">
        <v>44682</v>
      </c>
      <c r="H13" s="20"/>
    </row>
    <row r="14" spans="1:8" ht="45" x14ac:dyDescent="0.25">
      <c r="A14" s="128" t="s">
        <v>730</v>
      </c>
      <c r="B14" s="129" t="s">
        <v>731</v>
      </c>
      <c r="C14" s="130">
        <v>44228</v>
      </c>
      <c r="D14" s="130">
        <v>44494</v>
      </c>
      <c r="E14" s="131" t="s">
        <v>723</v>
      </c>
      <c r="F14" s="128" t="s">
        <v>291</v>
      </c>
      <c r="G14" s="132">
        <v>44682</v>
      </c>
      <c r="H14" s="20"/>
    </row>
    <row r="15" spans="1:8" ht="75" x14ac:dyDescent="0.25">
      <c r="A15" s="128" t="s">
        <v>732</v>
      </c>
      <c r="B15" s="129" t="s">
        <v>733</v>
      </c>
      <c r="C15" s="130">
        <v>44466</v>
      </c>
      <c r="D15" s="133" t="s">
        <v>734</v>
      </c>
      <c r="E15" s="134" t="s">
        <v>735</v>
      </c>
      <c r="F15" s="129" t="s">
        <v>736</v>
      </c>
      <c r="G15" s="135" t="s">
        <v>737</v>
      </c>
      <c r="H15" s="20"/>
    </row>
    <row r="16" spans="1:8" ht="45" x14ac:dyDescent="0.25">
      <c r="A16" s="128" t="s">
        <v>738</v>
      </c>
      <c r="B16" s="129" t="s">
        <v>727</v>
      </c>
      <c r="C16" s="130">
        <v>44228</v>
      </c>
      <c r="D16" s="130">
        <v>44494</v>
      </c>
      <c r="E16" s="131" t="s">
        <v>723</v>
      </c>
      <c r="F16" s="128" t="s">
        <v>291</v>
      </c>
      <c r="G16" s="132">
        <v>44682</v>
      </c>
      <c r="H16" s="20"/>
    </row>
    <row r="17" spans="1:7" ht="45" x14ac:dyDescent="0.25">
      <c r="A17" s="129" t="s">
        <v>739</v>
      </c>
      <c r="B17" s="129" t="s">
        <v>740</v>
      </c>
      <c r="C17" s="130">
        <v>44228</v>
      </c>
      <c r="D17" s="130">
        <v>44494</v>
      </c>
      <c r="E17" s="131" t="s">
        <v>723</v>
      </c>
      <c r="F17" s="128" t="s">
        <v>291</v>
      </c>
      <c r="G17" s="132">
        <v>44682</v>
      </c>
    </row>
    <row r="18" spans="1:7" ht="45" x14ac:dyDescent="0.25">
      <c r="A18" s="128" t="s">
        <v>741</v>
      </c>
      <c r="B18" s="129" t="s">
        <v>731</v>
      </c>
      <c r="C18" s="130">
        <v>44228</v>
      </c>
      <c r="D18" s="130">
        <v>44494</v>
      </c>
      <c r="E18" s="131" t="s">
        <v>723</v>
      </c>
      <c r="F18" s="128" t="s">
        <v>291</v>
      </c>
      <c r="G18" s="132">
        <v>44682</v>
      </c>
    </row>
    <row r="19" spans="1:7" ht="45" x14ac:dyDescent="0.25">
      <c r="A19" s="128" t="s">
        <v>742</v>
      </c>
      <c r="B19" s="129" t="s">
        <v>743</v>
      </c>
      <c r="C19" s="130">
        <v>44228</v>
      </c>
      <c r="D19" s="130">
        <v>44494</v>
      </c>
      <c r="E19" s="131" t="s">
        <v>723</v>
      </c>
      <c r="F19" s="128" t="s">
        <v>291</v>
      </c>
      <c r="G19" s="132">
        <v>44682</v>
      </c>
    </row>
    <row r="20" spans="1:7" ht="45" x14ac:dyDescent="0.25">
      <c r="A20" s="128" t="s">
        <v>744</v>
      </c>
      <c r="B20" s="129" t="s">
        <v>743</v>
      </c>
      <c r="C20" s="130">
        <v>44228</v>
      </c>
      <c r="D20" s="130">
        <v>44494</v>
      </c>
      <c r="E20" s="131" t="s">
        <v>723</v>
      </c>
      <c r="F20" s="128" t="s">
        <v>291</v>
      </c>
      <c r="G20" s="132">
        <v>44682</v>
      </c>
    </row>
    <row r="21" spans="1:7" ht="45" x14ac:dyDescent="0.25">
      <c r="A21" s="128" t="s">
        <v>745</v>
      </c>
      <c r="B21" s="129" t="s">
        <v>746</v>
      </c>
      <c r="C21" s="130">
        <v>44228</v>
      </c>
      <c r="D21" s="130">
        <v>44372</v>
      </c>
      <c r="E21" s="131" t="s">
        <v>716</v>
      </c>
      <c r="F21" s="128" t="s">
        <v>291</v>
      </c>
      <c r="G21" s="132">
        <v>44682</v>
      </c>
    </row>
    <row r="22" spans="1:7" ht="30" x14ac:dyDescent="0.25">
      <c r="A22" s="78" t="s">
        <v>747</v>
      </c>
      <c r="B22" s="129" t="s">
        <v>748</v>
      </c>
      <c r="C22" s="130">
        <v>44044</v>
      </c>
      <c r="D22" s="130">
        <v>44044</v>
      </c>
      <c r="E22" s="131" t="s">
        <v>749</v>
      </c>
      <c r="F22" s="128" t="s">
        <v>291</v>
      </c>
      <c r="G22" s="130">
        <v>44044</v>
      </c>
    </row>
    <row r="23" spans="1:7" ht="30" x14ac:dyDescent="0.25">
      <c r="A23" s="78" t="s">
        <v>750</v>
      </c>
      <c r="B23" s="129" t="s">
        <v>748</v>
      </c>
      <c r="C23" s="130">
        <v>44044</v>
      </c>
      <c r="D23" s="130">
        <v>44044</v>
      </c>
      <c r="E23" s="131" t="s">
        <v>749</v>
      </c>
      <c r="F23" s="128" t="s">
        <v>291</v>
      </c>
      <c r="G23" s="130">
        <v>44044</v>
      </c>
    </row>
    <row r="24" spans="1:7" x14ac:dyDescent="0.25">
      <c r="A24" s="15"/>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9F8BB-C5E0-4AC6-8E3C-17001ECC5A94}">
  <dimension ref="A1:I31"/>
  <sheetViews>
    <sheetView workbookViewId="0">
      <selection activeCell="F26" sqref="F26"/>
    </sheetView>
  </sheetViews>
  <sheetFormatPr defaultColWidth="13.85546875" defaultRowHeight="14.25" x14ac:dyDescent="0.3"/>
  <cols>
    <col min="1" max="1" width="18.7109375" style="70" customWidth="1"/>
    <col min="2" max="2" width="54.7109375" style="68" customWidth="1"/>
    <col min="3" max="3" width="19" style="64" customWidth="1"/>
    <col min="4" max="4" width="12.5703125" style="64" customWidth="1"/>
    <col min="5" max="5" width="61.5703125" style="68" customWidth="1"/>
    <col min="6" max="6" width="16.28515625" style="65" customWidth="1"/>
    <col min="7" max="7" width="17.28515625" style="64" customWidth="1"/>
    <col min="8" max="8" width="15.28515625" style="64" customWidth="1"/>
    <col min="9" max="9" width="17.7109375" style="64" customWidth="1"/>
    <col min="10" max="16384" width="13.85546875" style="64"/>
  </cols>
  <sheetData>
    <row r="1" spans="1:9" x14ac:dyDescent="0.3">
      <c r="A1" s="69" t="s">
        <v>751</v>
      </c>
    </row>
    <row r="2" spans="1:9" x14ac:dyDescent="0.3">
      <c r="A2" s="70" t="s">
        <v>274</v>
      </c>
    </row>
    <row r="4" spans="1:9" s="67" customFormat="1" ht="57" x14ac:dyDescent="0.25">
      <c r="A4" s="165" t="s">
        <v>752</v>
      </c>
      <c r="B4" s="166" t="s">
        <v>753</v>
      </c>
      <c r="C4" s="166" t="s">
        <v>754</v>
      </c>
      <c r="D4" s="166" t="s">
        <v>755</v>
      </c>
      <c r="E4" s="166" t="s">
        <v>756</v>
      </c>
      <c r="F4" s="166" t="s">
        <v>757</v>
      </c>
      <c r="G4" s="166" t="s">
        <v>758</v>
      </c>
      <c r="H4" s="166" t="s">
        <v>404</v>
      </c>
      <c r="I4" s="166" t="s">
        <v>759</v>
      </c>
    </row>
    <row r="5" spans="1:9" ht="63" customHeight="1" x14ac:dyDescent="0.3">
      <c r="A5" s="167" t="s">
        <v>760</v>
      </c>
      <c r="B5" s="144" t="s">
        <v>761</v>
      </c>
      <c r="C5" s="136" t="s">
        <v>762</v>
      </c>
      <c r="D5" s="136" t="s">
        <v>763</v>
      </c>
      <c r="E5" s="137" t="s">
        <v>764</v>
      </c>
      <c r="F5" s="138" t="s">
        <v>765</v>
      </c>
      <c r="G5" s="139" t="s">
        <v>766</v>
      </c>
      <c r="H5" s="140" t="s">
        <v>767</v>
      </c>
      <c r="I5" s="139" t="s">
        <v>768</v>
      </c>
    </row>
    <row r="6" spans="1:9" ht="52.15" customHeight="1" x14ac:dyDescent="0.3">
      <c r="A6" s="167" t="s">
        <v>769</v>
      </c>
      <c r="B6" s="144" t="s">
        <v>770</v>
      </c>
      <c r="C6" s="136" t="s">
        <v>771</v>
      </c>
      <c r="D6" s="136" t="s">
        <v>763</v>
      </c>
      <c r="E6" s="137" t="s">
        <v>772</v>
      </c>
      <c r="F6" s="141" t="s">
        <v>773</v>
      </c>
      <c r="G6" s="142" t="s">
        <v>774</v>
      </c>
      <c r="H6" s="143">
        <v>44530</v>
      </c>
      <c r="I6" s="136" t="s">
        <v>768</v>
      </c>
    </row>
    <row r="7" spans="1:9" ht="57.75" customHeight="1" x14ac:dyDescent="0.3">
      <c r="A7" s="167" t="s">
        <v>775</v>
      </c>
      <c r="B7" s="144" t="s">
        <v>776</v>
      </c>
      <c r="C7" s="136" t="s">
        <v>777</v>
      </c>
      <c r="D7" s="136" t="s">
        <v>778</v>
      </c>
      <c r="E7" s="144" t="s">
        <v>779</v>
      </c>
      <c r="F7" s="145" t="s">
        <v>780</v>
      </c>
      <c r="G7" s="146">
        <v>44562</v>
      </c>
      <c r="H7" s="143">
        <v>44530</v>
      </c>
      <c r="I7" s="136" t="s">
        <v>768</v>
      </c>
    </row>
    <row r="8" spans="1:9" ht="49.15" customHeight="1" x14ac:dyDescent="0.3">
      <c r="A8" s="167" t="s">
        <v>760</v>
      </c>
      <c r="B8" s="144" t="s">
        <v>781</v>
      </c>
      <c r="C8" s="136" t="s">
        <v>771</v>
      </c>
      <c r="D8" s="136" t="s">
        <v>763</v>
      </c>
      <c r="E8" s="144" t="s">
        <v>782</v>
      </c>
      <c r="F8" s="145" t="s">
        <v>783</v>
      </c>
      <c r="G8" s="147">
        <v>44583</v>
      </c>
      <c r="H8" s="143">
        <v>44530</v>
      </c>
      <c r="I8" s="136" t="s">
        <v>768</v>
      </c>
    </row>
    <row r="9" spans="1:9" ht="74.650000000000006" customHeight="1" x14ac:dyDescent="0.3">
      <c r="A9" s="167" t="s">
        <v>760</v>
      </c>
      <c r="B9" s="144" t="s">
        <v>784</v>
      </c>
      <c r="C9" s="136" t="s">
        <v>771</v>
      </c>
      <c r="D9" s="136" t="s">
        <v>763</v>
      </c>
      <c r="E9" s="144" t="s">
        <v>785</v>
      </c>
      <c r="F9" s="145" t="s">
        <v>786</v>
      </c>
      <c r="G9" s="136" t="s">
        <v>787</v>
      </c>
      <c r="H9" s="143">
        <v>44560</v>
      </c>
      <c r="I9" s="136" t="s">
        <v>788</v>
      </c>
    </row>
    <row r="10" spans="1:9" ht="64.150000000000006" customHeight="1" x14ac:dyDescent="0.3">
      <c r="A10" s="167" t="s">
        <v>760</v>
      </c>
      <c r="B10" s="144" t="s">
        <v>789</v>
      </c>
      <c r="C10" s="136" t="s">
        <v>771</v>
      </c>
      <c r="D10" s="136" t="s">
        <v>763</v>
      </c>
      <c r="E10" s="144" t="s">
        <v>790</v>
      </c>
      <c r="F10" s="145" t="s">
        <v>783</v>
      </c>
      <c r="G10" s="136" t="s">
        <v>787</v>
      </c>
      <c r="H10" s="143">
        <v>44530</v>
      </c>
      <c r="I10" s="136" t="s">
        <v>788</v>
      </c>
    </row>
    <row r="11" spans="1:9" ht="41.45" customHeight="1" x14ac:dyDescent="0.3">
      <c r="A11" s="167" t="s">
        <v>760</v>
      </c>
      <c r="B11" s="137" t="s">
        <v>791</v>
      </c>
      <c r="C11" s="136" t="s">
        <v>792</v>
      </c>
      <c r="D11" s="136" t="s">
        <v>778</v>
      </c>
      <c r="E11" s="148" t="s">
        <v>793</v>
      </c>
      <c r="F11" s="145" t="s">
        <v>794</v>
      </c>
      <c r="G11" s="136" t="s">
        <v>787</v>
      </c>
      <c r="H11" s="149">
        <v>44804</v>
      </c>
      <c r="I11" s="136" t="s">
        <v>788</v>
      </c>
    </row>
    <row r="12" spans="1:9" ht="60.75" customHeight="1" x14ac:dyDescent="0.3">
      <c r="A12" s="167" t="s">
        <v>760</v>
      </c>
      <c r="B12" s="137" t="s">
        <v>795</v>
      </c>
      <c r="C12" s="136" t="s">
        <v>792</v>
      </c>
      <c r="D12" s="136" t="s">
        <v>778</v>
      </c>
      <c r="E12" s="148" t="s">
        <v>796</v>
      </c>
      <c r="F12" s="145" t="s">
        <v>797</v>
      </c>
      <c r="G12" s="136" t="s">
        <v>787</v>
      </c>
      <c r="H12" s="140" t="s">
        <v>798</v>
      </c>
      <c r="I12" s="136" t="s">
        <v>788</v>
      </c>
    </row>
    <row r="13" spans="1:9" ht="61.9" customHeight="1" x14ac:dyDescent="0.3">
      <c r="A13" s="168" t="s">
        <v>799</v>
      </c>
      <c r="B13" s="144" t="s">
        <v>800</v>
      </c>
      <c r="C13" s="136" t="s">
        <v>801</v>
      </c>
      <c r="D13" s="136" t="s">
        <v>763</v>
      </c>
      <c r="E13" s="66" t="s">
        <v>802</v>
      </c>
      <c r="F13" s="145" t="s">
        <v>803</v>
      </c>
      <c r="G13" s="146" t="s">
        <v>774</v>
      </c>
      <c r="H13" s="150" t="s">
        <v>804</v>
      </c>
      <c r="I13" s="136" t="s">
        <v>768</v>
      </c>
    </row>
    <row r="14" spans="1:9" ht="61.9" customHeight="1" x14ac:dyDescent="0.3">
      <c r="A14" s="168" t="s">
        <v>760</v>
      </c>
      <c r="B14" s="144" t="s">
        <v>805</v>
      </c>
      <c r="C14" s="136" t="s">
        <v>801</v>
      </c>
      <c r="D14" s="136" t="s">
        <v>763</v>
      </c>
      <c r="E14" s="148" t="s">
        <v>806</v>
      </c>
      <c r="F14" s="145" t="s">
        <v>797</v>
      </c>
      <c r="G14" s="136" t="s">
        <v>787</v>
      </c>
      <c r="H14" s="150" t="s">
        <v>807</v>
      </c>
      <c r="I14" s="136" t="s">
        <v>788</v>
      </c>
    </row>
    <row r="15" spans="1:9" ht="49.9" customHeight="1" x14ac:dyDescent="0.3">
      <c r="A15" s="168" t="s">
        <v>760</v>
      </c>
      <c r="B15" s="144" t="s">
        <v>808</v>
      </c>
      <c r="C15" s="136" t="s">
        <v>809</v>
      </c>
      <c r="D15" s="136" t="s">
        <v>763</v>
      </c>
      <c r="E15" s="144" t="s">
        <v>810</v>
      </c>
      <c r="F15" s="145" t="s">
        <v>811</v>
      </c>
      <c r="G15" s="146" t="s">
        <v>812</v>
      </c>
      <c r="H15" s="140" t="s">
        <v>813</v>
      </c>
      <c r="I15" s="136" t="s">
        <v>788</v>
      </c>
    </row>
    <row r="16" spans="1:9" ht="52.15" customHeight="1" x14ac:dyDescent="0.3">
      <c r="A16" s="168" t="s">
        <v>799</v>
      </c>
      <c r="B16" s="144" t="s">
        <v>814</v>
      </c>
      <c r="C16" s="136" t="s">
        <v>815</v>
      </c>
      <c r="D16" s="136" t="s">
        <v>763</v>
      </c>
      <c r="E16" s="148" t="s">
        <v>816</v>
      </c>
      <c r="F16" s="145" t="s">
        <v>797</v>
      </c>
      <c r="G16" s="142" t="s">
        <v>774</v>
      </c>
      <c r="H16" s="140" t="s">
        <v>817</v>
      </c>
      <c r="I16" s="136" t="s">
        <v>768</v>
      </c>
    </row>
    <row r="17" spans="1:9" ht="48" customHeight="1" x14ac:dyDescent="0.3">
      <c r="A17" s="168" t="s">
        <v>760</v>
      </c>
      <c r="B17" s="144" t="s">
        <v>818</v>
      </c>
      <c r="C17" s="136" t="s">
        <v>815</v>
      </c>
      <c r="D17" s="136" t="s">
        <v>763</v>
      </c>
      <c r="E17" s="148" t="s">
        <v>819</v>
      </c>
      <c r="F17" s="145" t="s">
        <v>765</v>
      </c>
      <c r="G17" s="136" t="s">
        <v>820</v>
      </c>
      <c r="H17" s="140" t="s">
        <v>817</v>
      </c>
      <c r="I17" s="136" t="s">
        <v>768</v>
      </c>
    </row>
    <row r="18" spans="1:9" ht="85.5" x14ac:dyDescent="0.3">
      <c r="A18" s="141" t="s">
        <v>775</v>
      </c>
      <c r="B18" s="144" t="s">
        <v>821</v>
      </c>
      <c r="C18" s="136" t="s">
        <v>822</v>
      </c>
      <c r="D18" s="136" t="s">
        <v>763</v>
      </c>
      <c r="E18" s="148" t="s">
        <v>823</v>
      </c>
      <c r="F18" s="145" t="s">
        <v>824</v>
      </c>
      <c r="G18" s="136" t="s">
        <v>825</v>
      </c>
      <c r="H18" s="136" t="s">
        <v>817</v>
      </c>
      <c r="I18" s="136" t="s">
        <v>768</v>
      </c>
    </row>
    <row r="19" spans="1:9" ht="85.5" x14ac:dyDescent="0.3">
      <c r="A19" s="141" t="s">
        <v>775</v>
      </c>
      <c r="B19" s="144" t="s">
        <v>826</v>
      </c>
      <c r="C19" s="136" t="s">
        <v>822</v>
      </c>
      <c r="D19" s="136" t="s">
        <v>763</v>
      </c>
      <c r="E19" s="144" t="s">
        <v>827</v>
      </c>
      <c r="F19" s="145" t="s">
        <v>828</v>
      </c>
      <c r="G19" s="136" t="s">
        <v>825</v>
      </c>
      <c r="H19" s="136" t="s">
        <v>817</v>
      </c>
      <c r="I19" s="136" t="s">
        <v>768</v>
      </c>
    </row>
    <row r="20" spans="1:9" ht="71.25" x14ac:dyDescent="0.3">
      <c r="A20" s="141" t="s">
        <v>775</v>
      </c>
      <c r="B20" s="144" t="s">
        <v>829</v>
      </c>
      <c r="C20" s="136" t="s">
        <v>822</v>
      </c>
      <c r="D20" s="136"/>
      <c r="E20" s="148" t="s">
        <v>830</v>
      </c>
      <c r="F20" s="145" t="s">
        <v>828</v>
      </c>
      <c r="G20" s="136" t="s">
        <v>817</v>
      </c>
      <c r="H20" s="136" t="s">
        <v>817</v>
      </c>
      <c r="I20" s="136" t="s">
        <v>768</v>
      </c>
    </row>
    <row r="21" spans="1:9" ht="119.45" customHeight="1" x14ac:dyDescent="0.3">
      <c r="A21" s="141" t="s">
        <v>760</v>
      </c>
      <c r="B21" s="144" t="s">
        <v>831</v>
      </c>
      <c r="C21" s="136" t="s">
        <v>822</v>
      </c>
      <c r="D21" s="136" t="s">
        <v>778</v>
      </c>
      <c r="E21" s="144" t="s">
        <v>832</v>
      </c>
      <c r="F21" s="145" t="s">
        <v>797</v>
      </c>
      <c r="G21" s="136" t="s">
        <v>787</v>
      </c>
      <c r="H21" s="136" t="s">
        <v>833</v>
      </c>
      <c r="I21" s="136" t="s">
        <v>788</v>
      </c>
    </row>
    <row r="22" spans="1:9" s="68" customFormat="1" ht="71.25" x14ac:dyDescent="0.25">
      <c r="A22" s="141" t="s">
        <v>834</v>
      </c>
      <c r="B22" s="144" t="s">
        <v>835</v>
      </c>
      <c r="C22" s="136" t="s">
        <v>822</v>
      </c>
      <c r="D22" s="136" t="s">
        <v>778</v>
      </c>
      <c r="E22" s="144" t="s">
        <v>836</v>
      </c>
      <c r="F22" s="145" t="s">
        <v>797</v>
      </c>
      <c r="G22" s="136" t="s">
        <v>837</v>
      </c>
      <c r="H22" s="136" t="s">
        <v>817</v>
      </c>
      <c r="I22" s="136" t="s">
        <v>768</v>
      </c>
    </row>
    <row r="23" spans="1:9" s="68" customFormat="1" ht="52.15" customHeight="1" x14ac:dyDescent="0.25">
      <c r="A23" s="168" t="s">
        <v>775</v>
      </c>
      <c r="B23" s="144" t="s">
        <v>838</v>
      </c>
      <c r="C23" s="136" t="s">
        <v>822</v>
      </c>
      <c r="D23" s="136" t="s">
        <v>763</v>
      </c>
      <c r="E23" s="144" t="s">
        <v>839</v>
      </c>
      <c r="F23" s="145" t="s">
        <v>840</v>
      </c>
      <c r="G23" s="136" t="s">
        <v>787</v>
      </c>
      <c r="H23" s="136" t="s">
        <v>817</v>
      </c>
      <c r="I23" s="136" t="s">
        <v>788</v>
      </c>
    </row>
    <row r="24" spans="1:9" s="68" customFormat="1" ht="54.75" customHeight="1" x14ac:dyDescent="0.25">
      <c r="A24" s="168" t="s">
        <v>834</v>
      </c>
      <c r="B24" s="148" t="s">
        <v>841</v>
      </c>
      <c r="C24" s="136" t="s">
        <v>822</v>
      </c>
      <c r="D24" s="136" t="s">
        <v>778</v>
      </c>
      <c r="E24" s="144" t="s">
        <v>842</v>
      </c>
      <c r="F24" s="145" t="s">
        <v>843</v>
      </c>
      <c r="G24" s="136" t="s">
        <v>844</v>
      </c>
      <c r="H24" s="136" t="s">
        <v>817</v>
      </c>
      <c r="I24" s="136" t="s">
        <v>768</v>
      </c>
    </row>
    <row r="25" spans="1:9" ht="96.75" customHeight="1" x14ac:dyDescent="0.3">
      <c r="A25" s="168" t="s">
        <v>760</v>
      </c>
      <c r="B25" s="148" t="s">
        <v>845</v>
      </c>
      <c r="C25" s="136" t="s">
        <v>822</v>
      </c>
      <c r="D25" s="136" t="s">
        <v>763</v>
      </c>
      <c r="E25" s="144" t="s">
        <v>846</v>
      </c>
      <c r="F25" s="145" t="s">
        <v>840</v>
      </c>
      <c r="G25" s="136" t="s">
        <v>787</v>
      </c>
      <c r="H25" s="136" t="s">
        <v>817</v>
      </c>
      <c r="I25" s="136" t="s">
        <v>788</v>
      </c>
    </row>
    <row r="26" spans="1:9" ht="171" x14ac:dyDescent="0.3">
      <c r="A26" s="141" t="s">
        <v>799</v>
      </c>
      <c r="B26" s="144" t="s">
        <v>847</v>
      </c>
      <c r="C26" s="136" t="s">
        <v>822</v>
      </c>
      <c r="D26" s="136" t="s">
        <v>763</v>
      </c>
      <c r="E26" s="144" t="s">
        <v>848</v>
      </c>
      <c r="F26" s="145" t="s">
        <v>849</v>
      </c>
      <c r="G26" s="136" t="s">
        <v>844</v>
      </c>
      <c r="H26" s="136" t="s">
        <v>817</v>
      </c>
      <c r="I26" s="136" t="s">
        <v>768</v>
      </c>
    </row>
    <row r="27" spans="1:9" ht="52.9" customHeight="1" x14ac:dyDescent="0.3">
      <c r="A27" s="141" t="s">
        <v>760</v>
      </c>
      <c r="B27" s="169" t="s">
        <v>850</v>
      </c>
      <c r="C27" s="136" t="s">
        <v>822</v>
      </c>
      <c r="D27" s="136" t="s">
        <v>763</v>
      </c>
      <c r="E27" s="144" t="s">
        <v>851</v>
      </c>
      <c r="F27" s="145" t="s">
        <v>852</v>
      </c>
      <c r="G27" s="136" t="s">
        <v>853</v>
      </c>
      <c r="H27" s="136" t="s">
        <v>817</v>
      </c>
      <c r="I27" s="136" t="s">
        <v>768</v>
      </c>
    </row>
    <row r="28" spans="1:9" ht="42.75" x14ac:dyDescent="0.3">
      <c r="A28" s="141" t="s">
        <v>760</v>
      </c>
      <c r="B28" s="144" t="s">
        <v>854</v>
      </c>
      <c r="C28" s="136" t="s">
        <v>822</v>
      </c>
      <c r="D28" s="136" t="s">
        <v>763</v>
      </c>
      <c r="E28" s="144" t="s">
        <v>855</v>
      </c>
      <c r="F28" s="145" t="s">
        <v>856</v>
      </c>
      <c r="G28" s="136" t="s">
        <v>857</v>
      </c>
      <c r="H28" s="136" t="s">
        <v>817</v>
      </c>
      <c r="I28" s="136" t="s">
        <v>768</v>
      </c>
    </row>
    <row r="29" spans="1:9" ht="45.75" customHeight="1" x14ac:dyDescent="0.3">
      <c r="A29" s="168" t="s">
        <v>799</v>
      </c>
      <c r="B29" s="144" t="s">
        <v>858</v>
      </c>
      <c r="C29" s="136" t="s">
        <v>822</v>
      </c>
      <c r="D29" s="136" t="s">
        <v>763</v>
      </c>
      <c r="E29" s="144" t="s">
        <v>859</v>
      </c>
      <c r="F29" s="145" t="s">
        <v>576</v>
      </c>
      <c r="G29" s="136" t="s">
        <v>860</v>
      </c>
      <c r="H29" s="136" t="s">
        <v>817</v>
      </c>
      <c r="I29" s="136" t="s">
        <v>768</v>
      </c>
    </row>
    <row r="30" spans="1:9" ht="33.75" customHeight="1" x14ac:dyDescent="0.3">
      <c r="A30" s="168" t="s">
        <v>799</v>
      </c>
      <c r="B30" s="144" t="s">
        <v>861</v>
      </c>
      <c r="C30" s="136" t="s">
        <v>822</v>
      </c>
      <c r="D30" s="136" t="s">
        <v>763</v>
      </c>
      <c r="E30" s="144" t="s">
        <v>862</v>
      </c>
      <c r="F30" s="145" t="s">
        <v>576</v>
      </c>
      <c r="G30" s="136" t="s">
        <v>863</v>
      </c>
      <c r="H30" s="136" t="s">
        <v>817</v>
      </c>
      <c r="I30" s="136" t="s">
        <v>768</v>
      </c>
    </row>
    <row r="31" spans="1:9" ht="42.75" x14ac:dyDescent="0.3">
      <c r="A31" s="141" t="s">
        <v>864</v>
      </c>
      <c r="B31" s="144" t="s">
        <v>865</v>
      </c>
      <c r="C31" s="136" t="s">
        <v>866</v>
      </c>
      <c r="D31" s="136" t="s">
        <v>763</v>
      </c>
      <c r="E31" s="144" t="s">
        <v>867</v>
      </c>
      <c r="F31" s="145" t="s">
        <v>576</v>
      </c>
      <c r="G31" s="136" t="s">
        <v>787</v>
      </c>
      <c r="H31" s="136" t="s">
        <v>868</v>
      </c>
      <c r="I31" s="136" t="s">
        <v>788</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E3778-3B9D-4073-81F3-DEF589D564FE}">
  <dimension ref="A1:M90"/>
  <sheetViews>
    <sheetView workbookViewId="0">
      <selection activeCell="I7" sqref="I7"/>
    </sheetView>
  </sheetViews>
  <sheetFormatPr defaultRowHeight="15" x14ac:dyDescent="0.25"/>
  <cols>
    <col min="1" max="1" width="19.28515625" customWidth="1"/>
    <col min="2" max="2" width="15.28515625" customWidth="1"/>
    <col min="3" max="3" width="12.7109375" customWidth="1"/>
    <col min="4" max="4" width="14.7109375" customWidth="1"/>
    <col min="5" max="5" width="16.140625" customWidth="1"/>
    <col min="6" max="6" width="18" customWidth="1"/>
    <col min="7" max="7" width="12.140625" bestFit="1" customWidth="1"/>
    <col min="8" max="8" width="12" customWidth="1"/>
    <col min="9" max="9" width="11.42578125" bestFit="1" customWidth="1"/>
    <col min="10" max="10" width="12.140625" customWidth="1"/>
    <col min="11" max="11" width="35.28515625" bestFit="1" customWidth="1"/>
    <col min="12" max="12" width="17.28515625" style="2" customWidth="1"/>
    <col min="13" max="13" width="34.28515625" style="2" bestFit="1" customWidth="1"/>
  </cols>
  <sheetData>
    <row r="1" spans="1:13" ht="17.25" x14ac:dyDescent="0.25">
      <c r="A1" s="5" t="s">
        <v>869</v>
      </c>
      <c r="D1" t="s">
        <v>1122</v>
      </c>
      <c r="L1"/>
      <c r="M1"/>
    </row>
    <row r="2" spans="1:13" ht="17.25" x14ac:dyDescent="0.25">
      <c r="A2" t="s">
        <v>870</v>
      </c>
      <c r="D2" t="s">
        <v>1143</v>
      </c>
      <c r="L2"/>
      <c r="M2"/>
    </row>
    <row r="3" spans="1:13" x14ac:dyDescent="0.25">
      <c r="L3"/>
      <c r="M3"/>
    </row>
    <row r="4" spans="1:13" x14ac:dyDescent="0.25">
      <c r="L4"/>
      <c r="M4"/>
    </row>
    <row r="5" spans="1:13" ht="66" x14ac:dyDescent="0.25">
      <c r="A5" s="61" t="s">
        <v>871</v>
      </c>
      <c r="B5" s="61" t="s">
        <v>872</v>
      </c>
      <c r="C5" s="61" t="s">
        <v>873</v>
      </c>
      <c r="D5" s="61" t="s">
        <v>1141</v>
      </c>
      <c r="E5" s="61" t="s">
        <v>874</v>
      </c>
      <c r="F5" s="61" t="s">
        <v>875</v>
      </c>
      <c r="G5" s="61" t="s">
        <v>876</v>
      </c>
      <c r="H5" s="61" t="s">
        <v>1142</v>
      </c>
      <c r="I5" s="61" t="s">
        <v>877</v>
      </c>
      <c r="J5" s="61" t="s">
        <v>878</v>
      </c>
      <c r="K5" s="61" t="s">
        <v>879</v>
      </c>
      <c r="L5" s="61" t="s">
        <v>880</v>
      </c>
      <c r="M5" s="61" t="s">
        <v>404</v>
      </c>
    </row>
    <row r="6" spans="1:13" ht="75" x14ac:dyDescent="0.25">
      <c r="A6" s="78" t="s">
        <v>881</v>
      </c>
      <c r="B6" s="151" t="s">
        <v>882</v>
      </c>
      <c r="C6" s="128" t="s">
        <v>1113</v>
      </c>
      <c r="D6" s="129" t="s">
        <v>1124</v>
      </c>
      <c r="E6" s="128" t="s">
        <v>883</v>
      </c>
      <c r="F6" s="128">
        <v>7</v>
      </c>
      <c r="G6" s="129" t="s">
        <v>884</v>
      </c>
      <c r="H6" s="129"/>
      <c r="I6" s="129" t="s">
        <v>885</v>
      </c>
      <c r="J6" s="129" t="s">
        <v>886</v>
      </c>
      <c r="K6" s="129" t="s">
        <v>887</v>
      </c>
      <c r="L6" s="128" t="s">
        <v>291</v>
      </c>
      <c r="M6" s="128" t="s">
        <v>291</v>
      </c>
    </row>
    <row r="7" spans="1:13" ht="135" x14ac:dyDescent="0.25">
      <c r="A7" s="129" t="s">
        <v>888</v>
      </c>
      <c r="B7" s="151" t="s">
        <v>889</v>
      </c>
      <c r="C7" s="128" t="s">
        <v>1119</v>
      </c>
      <c r="D7" s="129" t="s">
        <v>1123</v>
      </c>
      <c r="E7" s="128" t="s">
        <v>883</v>
      </c>
      <c r="F7" s="128">
        <v>18</v>
      </c>
      <c r="G7" s="129" t="s">
        <v>890</v>
      </c>
      <c r="H7" s="129"/>
      <c r="I7" s="129" t="s">
        <v>891</v>
      </c>
      <c r="J7" s="129" t="s">
        <v>892</v>
      </c>
      <c r="K7" s="129" t="s">
        <v>893</v>
      </c>
      <c r="L7" s="128" t="s">
        <v>291</v>
      </c>
      <c r="M7" s="130" t="s">
        <v>894</v>
      </c>
    </row>
    <row r="8" spans="1:13" ht="135" x14ac:dyDescent="0.25">
      <c r="A8" s="129" t="s">
        <v>895</v>
      </c>
      <c r="B8" s="151" t="s">
        <v>896</v>
      </c>
      <c r="C8" s="128" t="s">
        <v>1118</v>
      </c>
      <c r="D8" s="129" t="s">
        <v>1125</v>
      </c>
      <c r="E8" s="128" t="s">
        <v>883</v>
      </c>
      <c r="F8" s="128">
        <v>10</v>
      </c>
      <c r="G8" s="129" t="s">
        <v>897</v>
      </c>
      <c r="H8" s="129"/>
      <c r="I8" s="129" t="s">
        <v>898</v>
      </c>
      <c r="J8" s="129" t="s">
        <v>899</v>
      </c>
      <c r="K8" s="129" t="s">
        <v>900</v>
      </c>
      <c r="L8" s="128" t="s">
        <v>291</v>
      </c>
      <c r="M8" s="128" t="s">
        <v>291</v>
      </c>
    </row>
    <row r="9" spans="1:13" ht="60" x14ac:dyDescent="0.25">
      <c r="A9" s="129" t="s">
        <v>901</v>
      </c>
      <c r="B9" s="151" t="s">
        <v>902</v>
      </c>
      <c r="C9" s="177"/>
      <c r="D9" s="128"/>
      <c r="E9" s="128" t="s">
        <v>883</v>
      </c>
      <c r="F9" s="128">
        <v>3</v>
      </c>
      <c r="G9" s="129" t="s">
        <v>903</v>
      </c>
      <c r="H9" s="129"/>
      <c r="I9" s="129" t="s">
        <v>904</v>
      </c>
      <c r="J9" s="129" t="s">
        <v>905</v>
      </c>
      <c r="K9" s="129" t="s">
        <v>906</v>
      </c>
      <c r="L9" s="128"/>
      <c r="M9" s="130" t="s">
        <v>907</v>
      </c>
    </row>
    <row r="10" spans="1:13" ht="45" x14ac:dyDescent="0.25">
      <c r="A10" s="129" t="s">
        <v>908</v>
      </c>
      <c r="B10" s="151" t="s">
        <v>909</v>
      </c>
      <c r="C10" s="128">
        <v>2</v>
      </c>
      <c r="D10" s="128" t="s">
        <v>1126</v>
      </c>
      <c r="E10" s="128" t="s">
        <v>883</v>
      </c>
      <c r="F10" s="128">
        <v>3</v>
      </c>
      <c r="G10" s="129" t="s">
        <v>910</v>
      </c>
      <c r="H10" s="129"/>
      <c r="I10" s="129" t="s">
        <v>911</v>
      </c>
      <c r="J10" s="129" t="s">
        <v>912</v>
      </c>
      <c r="K10" s="128" t="s">
        <v>913</v>
      </c>
      <c r="L10" s="128" t="s">
        <v>914</v>
      </c>
      <c r="M10" s="130" t="s">
        <v>768</v>
      </c>
    </row>
    <row r="11" spans="1:13" ht="45" x14ac:dyDescent="0.25">
      <c r="A11" s="129" t="s">
        <v>915</v>
      </c>
      <c r="B11" s="151" t="s">
        <v>916</v>
      </c>
      <c r="C11" s="177"/>
      <c r="D11" s="128"/>
      <c r="E11" s="128" t="s">
        <v>883</v>
      </c>
      <c r="F11" s="128">
        <v>3</v>
      </c>
      <c r="G11" s="129" t="s">
        <v>917</v>
      </c>
      <c r="H11" s="129"/>
      <c r="I11" s="129" t="s">
        <v>918</v>
      </c>
      <c r="J11" s="129" t="s">
        <v>919</v>
      </c>
      <c r="K11" s="129" t="s">
        <v>920</v>
      </c>
      <c r="L11" s="128"/>
      <c r="M11" s="130" t="s">
        <v>921</v>
      </c>
    </row>
    <row r="12" spans="1:13" ht="60" x14ac:dyDescent="0.25">
      <c r="A12" s="129" t="s">
        <v>922</v>
      </c>
      <c r="B12" s="128" t="s">
        <v>923</v>
      </c>
      <c r="C12" s="177"/>
      <c r="D12" s="128"/>
      <c r="E12" s="128" t="s">
        <v>883</v>
      </c>
      <c r="F12" s="128">
        <v>4</v>
      </c>
      <c r="G12" s="129" t="s">
        <v>924</v>
      </c>
      <c r="H12" s="129"/>
      <c r="I12" s="129" t="s">
        <v>925</v>
      </c>
      <c r="J12" s="129" t="s">
        <v>924</v>
      </c>
      <c r="K12" s="129" t="s">
        <v>926</v>
      </c>
      <c r="L12" s="128" t="s">
        <v>291</v>
      </c>
      <c r="M12" s="128" t="s">
        <v>291</v>
      </c>
    </row>
    <row r="13" spans="1:13" ht="60" x14ac:dyDescent="0.25">
      <c r="A13" s="129" t="s">
        <v>927</v>
      </c>
      <c r="B13" s="151" t="s">
        <v>928</v>
      </c>
      <c r="C13" s="128" t="s">
        <v>1116</v>
      </c>
      <c r="D13" s="129" t="s">
        <v>1127</v>
      </c>
      <c r="E13" s="128" t="s">
        <v>883</v>
      </c>
      <c r="F13" s="128">
        <v>7</v>
      </c>
      <c r="G13" s="129" t="s">
        <v>929</v>
      </c>
      <c r="H13" s="129"/>
      <c r="I13" s="129" t="s">
        <v>930</v>
      </c>
      <c r="J13" s="129" t="s">
        <v>931</v>
      </c>
      <c r="K13" s="129" t="s">
        <v>932</v>
      </c>
      <c r="L13" s="128" t="s">
        <v>291</v>
      </c>
      <c r="M13" s="128" t="s">
        <v>291</v>
      </c>
    </row>
    <row r="14" spans="1:13" ht="90" x14ac:dyDescent="0.25">
      <c r="A14" s="129" t="s">
        <v>933</v>
      </c>
      <c r="B14" s="151" t="s">
        <v>934</v>
      </c>
      <c r="C14" s="177"/>
      <c r="D14" s="128"/>
      <c r="E14" s="128" t="s">
        <v>883</v>
      </c>
      <c r="F14" s="128">
        <v>3</v>
      </c>
      <c r="G14" s="129" t="s">
        <v>935</v>
      </c>
      <c r="H14" s="129"/>
      <c r="I14" s="129" t="s">
        <v>936</v>
      </c>
      <c r="J14" s="129" t="s">
        <v>937</v>
      </c>
      <c r="K14" s="129" t="s">
        <v>938</v>
      </c>
      <c r="L14" s="128" t="s">
        <v>291</v>
      </c>
      <c r="M14" s="128" t="s">
        <v>291</v>
      </c>
    </row>
    <row r="15" spans="1:13" ht="180" x14ac:dyDescent="0.25">
      <c r="A15" s="129" t="s">
        <v>939</v>
      </c>
      <c r="B15" s="151" t="s">
        <v>940</v>
      </c>
      <c r="C15" s="129" t="s">
        <v>1120</v>
      </c>
      <c r="D15" s="129" t="s">
        <v>1129</v>
      </c>
      <c r="E15" s="128" t="s">
        <v>883</v>
      </c>
      <c r="F15" s="128">
        <v>5</v>
      </c>
      <c r="G15" s="129" t="s">
        <v>941</v>
      </c>
      <c r="H15" s="129"/>
      <c r="I15" s="129" t="s">
        <v>942</v>
      </c>
      <c r="J15" s="129" t="s">
        <v>943</v>
      </c>
      <c r="K15" s="129" t="s">
        <v>944</v>
      </c>
      <c r="L15" s="128" t="s">
        <v>291</v>
      </c>
      <c r="M15" s="128" t="s">
        <v>291</v>
      </c>
    </row>
    <row r="16" spans="1:13" ht="150" x14ac:dyDescent="0.25">
      <c r="A16" s="129" t="s">
        <v>945</v>
      </c>
      <c r="B16" s="151" t="s">
        <v>946</v>
      </c>
      <c r="C16" s="129" t="s">
        <v>1121</v>
      </c>
      <c r="D16" s="129" t="s">
        <v>1128</v>
      </c>
      <c r="E16" s="128" t="s">
        <v>883</v>
      </c>
      <c r="F16" s="128">
        <v>18</v>
      </c>
      <c r="G16" s="129" t="s">
        <v>947</v>
      </c>
      <c r="H16" s="129"/>
      <c r="I16" s="129" t="s">
        <v>948</v>
      </c>
      <c r="J16" s="129" t="s">
        <v>949</v>
      </c>
      <c r="K16" s="129" t="s">
        <v>950</v>
      </c>
      <c r="L16" s="128" t="s">
        <v>291</v>
      </c>
      <c r="M16" s="128" t="s">
        <v>291</v>
      </c>
    </row>
    <row r="17" spans="1:13" ht="60" x14ac:dyDescent="0.25">
      <c r="A17" s="129" t="s">
        <v>951</v>
      </c>
      <c r="B17" s="151" t="s">
        <v>952</v>
      </c>
      <c r="C17" s="128">
        <v>6</v>
      </c>
      <c r="D17" s="128" t="s">
        <v>1130</v>
      </c>
      <c r="E17" s="128" t="s">
        <v>883</v>
      </c>
      <c r="F17" s="128">
        <v>8</v>
      </c>
      <c r="G17" s="129" t="s">
        <v>953</v>
      </c>
      <c r="H17" s="129"/>
      <c r="I17" s="129" t="s">
        <v>954</v>
      </c>
      <c r="J17" s="129" t="s">
        <v>955</v>
      </c>
      <c r="K17" s="129" t="s">
        <v>956</v>
      </c>
      <c r="L17" s="128"/>
      <c r="M17" s="130">
        <v>44835</v>
      </c>
    </row>
    <row r="18" spans="1:13" ht="120" x14ac:dyDescent="0.25">
      <c r="A18" s="129" t="s">
        <v>957</v>
      </c>
      <c r="B18" s="151" t="s">
        <v>958</v>
      </c>
      <c r="C18" s="177"/>
      <c r="D18" s="128"/>
      <c r="E18" s="128" t="s">
        <v>883</v>
      </c>
      <c r="F18" s="128">
        <v>3</v>
      </c>
      <c r="G18" s="129" t="s">
        <v>959</v>
      </c>
      <c r="H18" s="129"/>
      <c r="I18" s="129" t="s">
        <v>960</v>
      </c>
      <c r="J18" s="129" t="s">
        <v>961</v>
      </c>
      <c r="K18" s="129" t="s">
        <v>962</v>
      </c>
      <c r="L18" s="128" t="s">
        <v>291</v>
      </c>
      <c r="M18" s="128" t="s">
        <v>291</v>
      </c>
    </row>
    <row r="19" spans="1:13" ht="75" x14ac:dyDescent="0.25">
      <c r="A19" s="129" t="s">
        <v>963</v>
      </c>
      <c r="B19" s="128" t="s">
        <v>964</v>
      </c>
      <c r="C19" s="128">
        <v>3</v>
      </c>
      <c r="D19" s="128" t="s">
        <v>1131</v>
      </c>
      <c r="E19" s="128" t="s">
        <v>883</v>
      </c>
      <c r="F19" s="128">
        <v>4</v>
      </c>
      <c r="G19" s="129" t="s">
        <v>965</v>
      </c>
      <c r="H19" s="129"/>
      <c r="I19" s="129" t="s">
        <v>925</v>
      </c>
      <c r="J19" s="129" t="s">
        <v>965</v>
      </c>
      <c r="K19" s="129" t="s">
        <v>966</v>
      </c>
      <c r="L19" s="128" t="s">
        <v>291</v>
      </c>
      <c r="M19" s="130" t="s">
        <v>768</v>
      </c>
    </row>
    <row r="20" spans="1:13" ht="45" x14ac:dyDescent="0.25">
      <c r="A20" s="129" t="s">
        <v>967</v>
      </c>
      <c r="B20" s="151" t="s">
        <v>968</v>
      </c>
      <c r="C20" s="177"/>
      <c r="D20" s="128"/>
      <c r="E20" s="128" t="s">
        <v>883</v>
      </c>
      <c r="F20" s="128">
        <v>3</v>
      </c>
      <c r="G20" s="129" t="s">
        <v>969</v>
      </c>
      <c r="H20" s="129"/>
      <c r="I20" s="129" t="s">
        <v>925</v>
      </c>
      <c r="J20" s="129" t="s">
        <v>969</v>
      </c>
      <c r="K20" s="129" t="s">
        <v>970</v>
      </c>
      <c r="L20" s="128" t="s">
        <v>291</v>
      </c>
      <c r="M20" s="130">
        <v>44835</v>
      </c>
    </row>
    <row r="21" spans="1:13" ht="45" x14ac:dyDescent="0.25">
      <c r="A21" s="129" t="s">
        <v>971</v>
      </c>
      <c r="B21" s="128" t="s">
        <v>972</v>
      </c>
      <c r="C21" s="177"/>
      <c r="D21" s="128"/>
      <c r="E21" s="128" t="s">
        <v>883</v>
      </c>
      <c r="F21" s="128">
        <v>4</v>
      </c>
      <c r="G21" s="129" t="s">
        <v>973</v>
      </c>
      <c r="H21" s="129"/>
      <c r="I21" s="129" t="s">
        <v>925</v>
      </c>
      <c r="J21" s="129" t="s">
        <v>973</v>
      </c>
      <c r="K21" s="129" t="s">
        <v>974</v>
      </c>
      <c r="L21" s="128" t="s">
        <v>291</v>
      </c>
      <c r="M21" s="128" t="s">
        <v>291</v>
      </c>
    </row>
    <row r="22" spans="1:13" ht="120" x14ac:dyDescent="0.25">
      <c r="A22" s="129" t="s">
        <v>975</v>
      </c>
      <c r="B22" s="151" t="s">
        <v>976</v>
      </c>
      <c r="C22" s="177"/>
      <c r="D22" s="128"/>
      <c r="E22" s="128" t="s">
        <v>883</v>
      </c>
      <c r="F22" s="128">
        <v>4</v>
      </c>
      <c r="G22" s="129" t="s">
        <v>977</v>
      </c>
      <c r="H22" s="129"/>
      <c r="I22" s="129" t="s">
        <v>978</v>
      </c>
      <c r="J22" s="129" t="s">
        <v>979</v>
      </c>
      <c r="K22" s="129" t="s">
        <v>980</v>
      </c>
      <c r="L22" s="128" t="s">
        <v>291</v>
      </c>
      <c r="M22" s="128" t="s">
        <v>291</v>
      </c>
    </row>
    <row r="23" spans="1:13" ht="90" x14ac:dyDescent="0.25">
      <c r="A23" s="129" t="s">
        <v>981</v>
      </c>
      <c r="B23" s="128" t="s">
        <v>982</v>
      </c>
      <c r="C23" s="128" t="s">
        <v>1117</v>
      </c>
      <c r="D23" s="129" t="s">
        <v>1132</v>
      </c>
      <c r="E23" s="128" t="s">
        <v>883</v>
      </c>
      <c r="F23" s="128">
        <v>6</v>
      </c>
      <c r="G23" s="129" t="s">
        <v>983</v>
      </c>
      <c r="H23" s="129"/>
      <c r="I23" s="129" t="s">
        <v>984</v>
      </c>
      <c r="J23" s="129" t="s">
        <v>985</v>
      </c>
      <c r="K23" s="129" t="s">
        <v>986</v>
      </c>
      <c r="L23" s="128" t="s">
        <v>291</v>
      </c>
      <c r="M23" s="128" t="s">
        <v>291</v>
      </c>
    </row>
    <row r="24" spans="1:13" ht="60" x14ac:dyDescent="0.25">
      <c r="A24" s="129" t="s">
        <v>987</v>
      </c>
      <c r="B24" s="151" t="s">
        <v>988</v>
      </c>
      <c r="C24" s="177"/>
      <c r="D24" s="128"/>
      <c r="E24" s="128" t="s">
        <v>883</v>
      </c>
      <c r="F24" s="128">
        <v>3</v>
      </c>
      <c r="G24" s="129" t="s">
        <v>989</v>
      </c>
      <c r="H24" s="129"/>
      <c r="I24" s="129" t="s">
        <v>990</v>
      </c>
      <c r="J24" s="129" t="s">
        <v>991</v>
      </c>
      <c r="K24" s="129" t="s">
        <v>992</v>
      </c>
      <c r="L24" s="128" t="s">
        <v>291</v>
      </c>
      <c r="M24" s="128" t="s">
        <v>291</v>
      </c>
    </row>
    <row r="25" spans="1:13" ht="90" x14ac:dyDescent="0.25">
      <c r="A25" s="129" t="s">
        <v>993</v>
      </c>
      <c r="B25" s="151" t="s">
        <v>994</v>
      </c>
      <c r="C25" s="177"/>
      <c r="D25" s="128"/>
      <c r="E25" s="128" t="s">
        <v>883</v>
      </c>
      <c r="F25" s="128">
        <v>3</v>
      </c>
      <c r="G25" s="129" t="s">
        <v>995</v>
      </c>
      <c r="H25" s="129"/>
      <c r="I25" s="129" t="s">
        <v>996</v>
      </c>
      <c r="J25" s="129" t="s">
        <v>997</v>
      </c>
      <c r="K25" s="129" t="s">
        <v>998</v>
      </c>
      <c r="L25" s="128" t="s">
        <v>291</v>
      </c>
      <c r="M25" s="128" t="s">
        <v>291</v>
      </c>
    </row>
    <row r="26" spans="1:13" ht="60" x14ac:dyDescent="0.25">
      <c r="A26" s="129" t="s">
        <v>999</v>
      </c>
      <c r="B26" s="151" t="s">
        <v>1000</v>
      </c>
      <c r="C26" s="128">
        <v>2</v>
      </c>
      <c r="D26" s="128" t="s">
        <v>1133</v>
      </c>
      <c r="E26" s="128" t="s">
        <v>883</v>
      </c>
      <c r="F26" s="128">
        <v>7</v>
      </c>
      <c r="G26" s="129" t="s">
        <v>1001</v>
      </c>
      <c r="H26" s="129"/>
      <c r="I26" s="129" t="s">
        <v>1002</v>
      </c>
      <c r="J26" s="129" t="s">
        <v>1003</v>
      </c>
      <c r="K26" s="129" t="s">
        <v>1004</v>
      </c>
      <c r="L26" s="128" t="s">
        <v>291</v>
      </c>
      <c r="M26" s="128" t="s">
        <v>291</v>
      </c>
    </row>
    <row r="27" spans="1:13" ht="90" x14ac:dyDescent="0.25">
      <c r="A27" s="129" t="s">
        <v>1005</v>
      </c>
      <c r="B27" s="151" t="s">
        <v>1006</v>
      </c>
      <c r="C27" s="128" t="s">
        <v>1115</v>
      </c>
      <c r="D27" s="129" t="s">
        <v>1134</v>
      </c>
      <c r="E27" s="128" t="s">
        <v>883</v>
      </c>
      <c r="F27" s="128">
        <v>8</v>
      </c>
      <c r="G27" s="129" t="s">
        <v>1007</v>
      </c>
      <c r="H27" s="129"/>
      <c r="I27" s="129" t="s">
        <v>1008</v>
      </c>
      <c r="J27" s="129" t="s">
        <v>1009</v>
      </c>
      <c r="K27" s="129" t="s">
        <v>1010</v>
      </c>
      <c r="L27" s="128" t="s">
        <v>291</v>
      </c>
      <c r="M27" s="128" t="s">
        <v>291</v>
      </c>
    </row>
    <row r="28" spans="1:13" ht="60" x14ac:dyDescent="0.25">
      <c r="A28" s="129" t="s">
        <v>1011</v>
      </c>
      <c r="B28" s="151" t="s">
        <v>1012</v>
      </c>
      <c r="C28" s="128" t="s">
        <v>1114</v>
      </c>
      <c r="D28" s="129" t="s">
        <v>1135</v>
      </c>
      <c r="E28" s="128" t="s">
        <v>883</v>
      </c>
      <c r="F28" s="128">
        <v>3</v>
      </c>
      <c r="G28" s="129" t="s">
        <v>1013</v>
      </c>
      <c r="H28" s="129"/>
      <c r="I28" s="129" t="s">
        <v>1014</v>
      </c>
      <c r="J28" s="129" t="s">
        <v>1015</v>
      </c>
      <c r="K28" s="128" t="s">
        <v>1016</v>
      </c>
      <c r="L28" s="128" t="s">
        <v>291</v>
      </c>
      <c r="M28" s="128" t="s">
        <v>291</v>
      </c>
    </row>
    <row r="29" spans="1:13" ht="105" x14ac:dyDescent="0.25">
      <c r="A29" s="129" t="s">
        <v>1017</v>
      </c>
      <c r="B29" s="151" t="s">
        <v>1018</v>
      </c>
      <c r="C29" s="177"/>
      <c r="D29" s="128"/>
      <c r="E29" s="128" t="s">
        <v>883</v>
      </c>
      <c r="F29" s="128">
        <v>3</v>
      </c>
      <c r="G29" s="129" t="s">
        <v>1019</v>
      </c>
      <c r="H29" s="129"/>
      <c r="I29" s="129" t="s">
        <v>1020</v>
      </c>
      <c r="J29" s="129" t="s">
        <v>917</v>
      </c>
      <c r="K29" s="129" t="s">
        <v>1021</v>
      </c>
      <c r="L29" s="128" t="s">
        <v>291</v>
      </c>
      <c r="M29" s="128" t="s">
        <v>291</v>
      </c>
    </row>
    <row r="30" spans="1:13" ht="75" x14ac:dyDescent="0.25">
      <c r="A30" s="129" t="s">
        <v>1022</v>
      </c>
      <c r="B30" s="151" t="s">
        <v>1023</v>
      </c>
      <c r="C30" s="177"/>
      <c r="D30" s="128"/>
      <c r="E30" s="128" t="s">
        <v>883</v>
      </c>
      <c r="F30" s="128">
        <v>13</v>
      </c>
      <c r="G30" s="129" t="s">
        <v>1024</v>
      </c>
      <c r="H30" s="129"/>
      <c r="I30" s="129" t="s">
        <v>1025</v>
      </c>
      <c r="J30" s="129" t="s">
        <v>1026</v>
      </c>
      <c r="K30" s="129" t="s">
        <v>1027</v>
      </c>
      <c r="L30" s="128" t="s">
        <v>291</v>
      </c>
      <c r="M30" s="128" t="s">
        <v>291</v>
      </c>
    </row>
    <row r="31" spans="1:13" ht="60" x14ac:dyDescent="0.25">
      <c r="A31" s="78" t="s">
        <v>1028</v>
      </c>
      <c r="B31" s="151" t="s">
        <v>1029</v>
      </c>
      <c r="C31" s="128" t="s">
        <v>1115</v>
      </c>
      <c r="D31" s="129" t="s">
        <v>1136</v>
      </c>
      <c r="E31" s="128" t="s">
        <v>883</v>
      </c>
      <c r="F31" s="128">
        <v>11</v>
      </c>
      <c r="G31" s="129" t="s">
        <v>1030</v>
      </c>
      <c r="H31" s="129"/>
      <c r="I31" s="129" t="s">
        <v>1031</v>
      </c>
      <c r="J31" s="129" t="s">
        <v>1032</v>
      </c>
      <c r="K31" s="129" t="s">
        <v>1033</v>
      </c>
      <c r="L31" s="128" t="s">
        <v>291</v>
      </c>
      <c r="M31" s="128" t="s">
        <v>291</v>
      </c>
    </row>
    <row r="32" spans="1:13" ht="45" x14ac:dyDescent="0.25">
      <c r="A32" s="129" t="s">
        <v>1034</v>
      </c>
      <c r="B32" s="151" t="s">
        <v>1035</v>
      </c>
      <c r="C32" s="128">
        <v>5</v>
      </c>
      <c r="D32" s="128" t="s">
        <v>1140</v>
      </c>
      <c r="E32" s="128" t="s">
        <v>883</v>
      </c>
      <c r="F32" s="128">
        <v>3</v>
      </c>
      <c r="G32" s="129" t="s">
        <v>1013</v>
      </c>
      <c r="H32" s="129"/>
      <c r="I32" s="129" t="s">
        <v>1036</v>
      </c>
      <c r="J32" s="129" t="s">
        <v>1037</v>
      </c>
      <c r="K32" s="129" t="s">
        <v>914</v>
      </c>
      <c r="L32" s="128"/>
      <c r="M32" s="130" t="s">
        <v>291</v>
      </c>
    </row>
    <row r="33" spans="1:13" ht="180" x14ac:dyDescent="0.25">
      <c r="A33" s="129" t="s">
        <v>1038</v>
      </c>
      <c r="B33" s="151" t="s">
        <v>1039</v>
      </c>
      <c r="C33" s="129" t="s">
        <v>1120</v>
      </c>
      <c r="D33" s="129" t="s">
        <v>1138</v>
      </c>
      <c r="E33" s="128" t="s">
        <v>883</v>
      </c>
      <c r="F33" s="128">
        <v>4</v>
      </c>
      <c r="G33" s="129" t="s">
        <v>1040</v>
      </c>
      <c r="H33" s="129"/>
      <c r="I33" s="129" t="s">
        <v>1041</v>
      </c>
      <c r="J33" s="129" t="s">
        <v>1042</v>
      </c>
      <c r="K33" s="129" t="s">
        <v>1043</v>
      </c>
      <c r="L33" s="128" t="s">
        <v>291</v>
      </c>
      <c r="M33" s="128" t="s">
        <v>291</v>
      </c>
    </row>
    <row r="34" spans="1:13" ht="45" x14ac:dyDescent="0.25">
      <c r="A34" s="129" t="s">
        <v>1044</v>
      </c>
      <c r="B34" s="128" t="s">
        <v>1045</v>
      </c>
      <c r="C34" s="128">
        <v>3</v>
      </c>
      <c r="D34" s="128" t="s">
        <v>1137</v>
      </c>
      <c r="E34" s="128" t="s">
        <v>883</v>
      </c>
      <c r="F34" s="128">
        <v>3</v>
      </c>
      <c r="G34" s="129" t="s">
        <v>1019</v>
      </c>
      <c r="H34" s="129"/>
      <c r="I34" s="129" t="s">
        <v>1046</v>
      </c>
      <c r="J34" s="129" t="s">
        <v>1047</v>
      </c>
      <c r="K34" s="129" t="s">
        <v>914</v>
      </c>
      <c r="L34" s="128" t="s">
        <v>291</v>
      </c>
      <c r="M34" s="130" t="s">
        <v>914</v>
      </c>
    </row>
    <row r="35" spans="1:13" ht="105" x14ac:dyDescent="0.25">
      <c r="A35" s="129" t="s">
        <v>1048</v>
      </c>
      <c r="B35" s="151" t="s">
        <v>1049</v>
      </c>
      <c r="C35" s="177"/>
      <c r="D35" s="128"/>
      <c r="E35" s="128" t="s">
        <v>883</v>
      </c>
      <c r="F35" s="128">
        <v>5</v>
      </c>
      <c r="G35" s="129" t="s">
        <v>1050</v>
      </c>
      <c r="H35" s="129"/>
      <c r="I35" s="129" t="s">
        <v>904</v>
      </c>
      <c r="J35" s="129" t="s">
        <v>1051</v>
      </c>
      <c r="K35" s="129" t="s">
        <v>1052</v>
      </c>
      <c r="L35" s="128" t="s">
        <v>291</v>
      </c>
      <c r="M35" s="128" t="s">
        <v>291</v>
      </c>
    </row>
    <row r="36" spans="1:13" ht="105" x14ac:dyDescent="0.25">
      <c r="A36" s="129" t="s">
        <v>1053</v>
      </c>
      <c r="B36" s="151" t="s">
        <v>1054</v>
      </c>
      <c r="C36" s="177"/>
      <c r="D36" s="128"/>
      <c r="E36" s="128" t="s">
        <v>883</v>
      </c>
      <c r="F36" s="128">
        <v>5</v>
      </c>
      <c r="G36" s="129" t="s">
        <v>977</v>
      </c>
      <c r="H36" s="129"/>
      <c r="I36" s="129" t="s">
        <v>1055</v>
      </c>
      <c r="J36" s="129" t="s">
        <v>1056</v>
      </c>
      <c r="K36" s="129" t="s">
        <v>1057</v>
      </c>
      <c r="L36" s="128" t="s">
        <v>291</v>
      </c>
      <c r="M36" s="128" t="s">
        <v>291</v>
      </c>
    </row>
    <row r="37" spans="1:13" ht="105" x14ac:dyDescent="0.25">
      <c r="A37" s="129" t="s">
        <v>1058</v>
      </c>
      <c r="B37" s="151" t="s">
        <v>1059</v>
      </c>
      <c r="C37" s="128" t="s">
        <v>1114</v>
      </c>
      <c r="D37" s="129" t="s">
        <v>1139</v>
      </c>
      <c r="E37" s="128" t="s">
        <v>883</v>
      </c>
      <c r="F37" s="128">
        <v>4</v>
      </c>
      <c r="G37" s="129" t="s">
        <v>1060</v>
      </c>
      <c r="H37" s="129"/>
      <c r="I37" s="129" t="s">
        <v>1061</v>
      </c>
      <c r="J37" s="129" t="s">
        <v>1062</v>
      </c>
      <c r="K37" s="129" t="s">
        <v>1063</v>
      </c>
      <c r="L37" s="128" t="s">
        <v>291</v>
      </c>
      <c r="M37" s="130">
        <v>44835</v>
      </c>
    </row>
    <row r="38" spans="1:13" ht="150" x14ac:dyDescent="0.25">
      <c r="A38" s="129" t="s">
        <v>1064</v>
      </c>
      <c r="B38" s="151" t="s">
        <v>1065</v>
      </c>
      <c r="C38" s="177"/>
      <c r="D38" s="128"/>
      <c r="E38" s="128" t="s">
        <v>883</v>
      </c>
      <c r="F38" s="128">
        <v>7</v>
      </c>
      <c r="G38" s="129" t="s">
        <v>1066</v>
      </c>
      <c r="H38" s="129"/>
      <c r="I38" s="129" t="s">
        <v>1067</v>
      </c>
      <c r="J38" s="129" t="s">
        <v>1068</v>
      </c>
      <c r="K38" s="129" t="s">
        <v>1069</v>
      </c>
      <c r="L38" s="128" t="s">
        <v>291</v>
      </c>
      <c r="M38" s="130" t="s">
        <v>894</v>
      </c>
    </row>
    <row r="39" spans="1:13" x14ac:dyDescent="0.25">
      <c r="J39" s="73"/>
    </row>
    <row r="40" spans="1:13" x14ac:dyDescent="0.25">
      <c r="J40" s="73"/>
    </row>
    <row r="41" spans="1:13" x14ac:dyDescent="0.25">
      <c r="J41" s="73"/>
    </row>
    <row r="42" spans="1:13" x14ac:dyDescent="0.25">
      <c r="J42" s="73"/>
    </row>
    <row r="43" spans="1:13" x14ac:dyDescent="0.25">
      <c r="J43" s="73"/>
    </row>
    <row r="44" spans="1:13" x14ac:dyDescent="0.25">
      <c r="J44" s="73"/>
    </row>
    <row r="45" spans="1:13" x14ac:dyDescent="0.25">
      <c r="J45" s="73"/>
    </row>
    <row r="46" spans="1:13" x14ac:dyDescent="0.25">
      <c r="J46" s="73"/>
    </row>
    <row r="47" spans="1:13" x14ac:dyDescent="0.25">
      <c r="J47" s="73"/>
    </row>
    <row r="48" spans="1:13" x14ac:dyDescent="0.25">
      <c r="J48" s="73"/>
    </row>
    <row r="49" spans="10:10" x14ac:dyDescent="0.25">
      <c r="J49" s="73"/>
    </row>
    <row r="50" spans="10:10" x14ac:dyDescent="0.25">
      <c r="J50" s="73"/>
    </row>
    <row r="51" spans="10:10" x14ac:dyDescent="0.25">
      <c r="J51" s="73"/>
    </row>
    <row r="52" spans="10:10" x14ac:dyDescent="0.25">
      <c r="J52" s="73"/>
    </row>
    <row r="53" spans="10:10" x14ac:dyDescent="0.25">
      <c r="J53" s="73"/>
    </row>
    <row r="54" spans="10:10" x14ac:dyDescent="0.25">
      <c r="J54" s="73"/>
    </row>
    <row r="55" spans="10:10" x14ac:dyDescent="0.25">
      <c r="J55" s="73"/>
    </row>
    <row r="56" spans="10:10" x14ac:dyDescent="0.25">
      <c r="J56" s="73"/>
    </row>
    <row r="57" spans="10:10" x14ac:dyDescent="0.25">
      <c r="J57" s="73"/>
    </row>
    <row r="58" spans="10:10" x14ac:dyDescent="0.25">
      <c r="J58" s="73"/>
    </row>
    <row r="59" spans="10:10" x14ac:dyDescent="0.25">
      <c r="J59" s="73"/>
    </row>
    <row r="60" spans="10:10" x14ac:dyDescent="0.25">
      <c r="J60" s="73"/>
    </row>
    <row r="61" spans="10:10" x14ac:dyDescent="0.25">
      <c r="J61" s="73"/>
    </row>
    <row r="62" spans="10:10" x14ac:dyDescent="0.25">
      <c r="J62" s="73"/>
    </row>
    <row r="63" spans="10:10" x14ac:dyDescent="0.25">
      <c r="J63" s="73"/>
    </row>
    <row r="64" spans="10:10" x14ac:dyDescent="0.25">
      <c r="J64" s="73"/>
    </row>
    <row r="65" spans="10:10" x14ac:dyDescent="0.25">
      <c r="J65" s="73"/>
    </row>
    <row r="66" spans="10:10" x14ac:dyDescent="0.25">
      <c r="J66" s="73"/>
    </row>
    <row r="67" spans="10:10" x14ac:dyDescent="0.25">
      <c r="J67" s="73"/>
    </row>
    <row r="68" spans="10:10" x14ac:dyDescent="0.25">
      <c r="J68" s="73"/>
    </row>
    <row r="69" spans="10:10" x14ac:dyDescent="0.25">
      <c r="J69" s="73"/>
    </row>
    <row r="70" spans="10:10" x14ac:dyDescent="0.25">
      <c r="J70" s="73"/>
    </row>
    <row r="71" spans="10:10" x14ac:dyDescent="0.25">
      <c r="J71" s="73"/>
    </row>
    <row r="72" spans="10:10" x14ac:dyDescent="0.25">
      <c r="J72" s="73"/>
    </row>
    <row r="73" spans="10:10" x14ac:dyDescent="0.25">
      <c r="J73" s="73"/>
    </row>
    <row r="74" spans="10:10" x14ac:dyDescent="0.25">
      <c r="J74" s="73"/>
    </row>
    <row r="75" spans="10:10" x14ac:dyDescent="0.25">
      <c r="J75" s="73"/>
    </row>
    <row r="76" spans="10:10" x14ac:dyDescent="0.25">
      <c r="J76" s="73"/>
    </row>
    <row r="77" spans="10:10" x14ac:dyDescent="0.25">
      <c r="J77" s="73"/>
    </row>
    <row r="78" spans="10:10" x14ac:dyDescent="0.25">
      <c r="J78" s="73"/>
    </row>
    <row r="79" spans="10:10" x14ac:dyDescent="0.25">
      <c r="J79" s="73"/>
    </row>
    <row r="80" spans="10:10" x14ac:dyDescent="0.25">
      <c r="J80" s="73"/>
    </row>
    <row r="81" spans="10:10" x14ac:dyDescent="0.25">
      <c r="J81" s="73"/>
    </row>
    <row r="82" spans="10:10" x14ac:dyDescent="0.25">
      <c r="J82" s="73"/>
    </row>
    <row r="83" spans="10:10" x14ac:dyDescent="0.25">
      <c r="J83" s="73"/>
    </row>
    <row r="84" spans="10:10" x14ac:dyDescent="0.25">
      <c r="J84" s="73"/>
    </row>
    <row r="85" spans="10:10" x14ac:dyDescent="0.25">
      <c r="J85" s="73"/>
    </row>
    <row r="86" spans="10:10" x14ac:dyDescent="0.25">
      <c r="J86" s="73"/>
    </row>
    <row r="87" spans="10:10" x14ac:dyDescent="0.25">
      <c r="J87" s="73"/>
    </row>
    <row r="88" spans="10:10" x14ac:dyDescent="0.25">
      <c r="J88" s="73"/>
    </row>
    <row r="89" spans="10:10" x14ac:dyDescent="0.25">
      <c r="J89" s="73"/>
    </row>
    <row r="90" spans="10:10" x14ac:dyDescent="0.25">
      <c r="J90" s="73"/>
    </row>
  </sheetData>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196EB-B4F1-4A27-BF2D-ADEE12416A52}">
  <dimension ref="A1:D15"/>
  <sheetViews>
    <sheetView workbookViewId="0">
      <selection activeCell="G9" sqref="G9"/>
    </sheetView>
  </sheetViews>
  <sheetFormatPr defaultRowHeight="15" x14ac:dyDescent="0.25"/>
  <cols>
    <col min="1" max="1" width="19.42578125" customWidth="1"/>
    <col min="2" max="2" width="12.85546875" customWidth="1"/>
    <col min="3" max="3" width="40.28515625" customWidth="1"/>
    <col min="4" max="4" width="72.28515625" customWidth="1"/>
  </cols>
  <sheetData>
    <row r="1" spans="1:4" ht="15.75" x14ac:dyDescent="0.25">
      <c r="A1" s="7" t="s">
        <v>1070</v>
      </c>
    </row>
    <row r="2" spans="1:4" x14ac:dyDescent="0.25">
      <c r="A2" t="s">
        <v>1106</v>
      </c>
    </row>
    <row r="4" spans="1:4" s="1" customFormat="1" ht="30" x14ac:dyDescent="0.25">
      <c r="A4" s="72" t="s">
        <v>1071</v>
      </c>
      <c r="B4" s="72" t="s">
        <v>1072</v>
      </c>
      <c r="C4" s="72" t="s">
        <v>1073</v>
      </c>
      <c r="D4" s="72" t="s">
        <v>1074</v>
      </c>
    </row>
    <row r="5" spans="1:4" s="1" customFormat="1" ht="120" x14ac:dyDescent="0.25">
      <c r="A5" s="152">
        <v>44712</v>
      </c>
      <c r="B5" s="153" t="s">
        <v>1075</v>
      </c>
      <c r="C5" s="154" t="s">
        <v>1076</v>
      </c>
      <c r="D5" s="155" t="s">
        <v>1077</v>
      </c>
    </row>
    <row r="6" spans="1:4" ht="120" x14ac:dyDescent="0.25">
      <c r="A6" s="152">
        <v>44678</v>
      </c>
      <c r="B6" s="153" t="s">
        <v>1078</v>
      </c>
      <c r="C6" s="154" t="s">
        <v>1079</v>
      </c>
      <c r="D6" s="155" t="s">
        <v>1080</v>
      </c>
    </row>
    <row r="7" spans="1:4" ht="120" x14ac:dyDescent="0.25">
      <c r="A7" s="152">
        <v>44644</v>
      </c>
      <c r="B7" s="153" t="s">
        <v>1081</v>
      </c>
      <c r="C7" s="154" t="s">
        <v>1082</v>
      </c>
      <c r="D7" s="155" t="s">
        <v>1083</v>
      </c>
    </row>
    <row r="8" spans="1:4" ht="120" x14ac:dyDescent="0.25">
      <c r="A8" s="152">
        <v>44616</v>
      </c>
      <c r="B8" s="153" t="s">
        <v>1084</v>
      </c>
      <c r="C8" s="154" t="s">
        <v>1085</v>
      </c>
      <c r="D8" s="155" t="s">
        <v>1086</v>
      </c>
    </row>
    <row r="9" spans="1:4" ht="120" x14ac:dyDescent="0.25">
      <c r="A9" s="152">
        <v>44580</v>
      </c>
      <c r="B9" s="153" t="s">
        <v>1087</v>
      </c>
      <c r="C9" s="154" t="s">
        <v>1088</v>
      </c>
      <c r="D9" s="155" t="s">
        <v>1089</v>
      </c>
    </row>
    <row r="10" spans="1:4" ht="120" x14ac:dyDescent="0.25">
      <c r="A10" s="152">
        <v>44545</v>
      </c>
      <c r="B10" s="153" t="s">
        <v>1090</v>
      </c>
      <c r="C10" s="154" t="s">
        <v>1091</v>
      </c>
      <c r="D10" s="155" t="s">
        <v>1092</v>
      </c>
    </row>
    <row r="11" spans="1:4" ht="120" x14ac:dyDescent="0.25">
      <c r="A11" s="152">
        <v>44515</v>
      </c>
      <c r="B11" s="153" t="s">
        <v>1093</v>
      </c>
      <c r="C11" s="154" t="s">
        <v>1094</v>
      </c>
      <c r="D11" s="155" t="s">
        <v>1095</v>
      </c>
    </row>
    <row r="12" spans="1:4" ht="120" x14ac:dyDescent="0.25">
      <c r="A12" s="152">
        <v>44489</v>
      </c>
      <c r="B12" s="153" t="s">
        <v>1096</v>
      </c>
      <c r="C12" s="154" t="s">
        <v>1097</v>
      </c>
      <c r="D12" s="155" t="s">
        <v>1098</v>
      </c>
    </row>
    <row r="13" spans="1:4" ht="120" x14ac:dyDescent="0.25">
      <c r="A13" s="152">
        <v>44454</v>
      </c>
      <c r="B13" s="153" t="s">
        <v>1099</v>
      </c>
      <c r="C13" s="154" t="s">
        <v>1100</v>
      </c>
      <c r="D13" s="155" t="s">
        <v>1101</v>
      </c>
    </row>
    <row r="14" spans="1:4" ht="120" x14ac:dyDescent="0.25">
      <c r="A14" s="152">
        <v>44426</v>
      </c>
      <c r="B14" s="153" t="s">
        <v>1099</v>
      </c>
      <c r="C14" s="154" t="s">
        <v>1102</v>
      </c>
      <c r="D14" s="155" t="s">
        <v>1103</v>
      </c>
    </row>
    <row r="15" spans="1:4" ht="105" x14ac:dyDescent="0.25">
      <c r="A15" s="152">
        <v>44384</v>
      </c>
      <c r="B15" s="153" t="s">
        <v>1099</v>
      </c>
      <c r="C15" s="154" t="s">
        <v>1104</v>
      </c>
      <c r="D15" s="155" t="s">
        <v>1105</v>
      </c>
    </row>
  </sheetData>
  <hyperlinks>
    <hyperlink ref="D8" r:id="rId1" xr:uid="{77449B3D-BFB3-4815-9C97-9E6EA95E657A}"/>
    <hyperlink ref="D9" r:id="rId2" xr:uid="{8E79DDC4-72D0-473D-B2CD-EDC943052752}"/>
    <hyperlink ref="D10" r:id="rId3" xr:uid="{B09B9B8A-168E-450F-A5BB-369ECA6A8056}"/>
    <hyperlink ref="D11" r:id="rId4" xr:uid="{89C2CD88-3BEA-4B0B-B778-D73BF5991AD8}"/>
    <hyperlink ref="D12" r:id="rId5" xr:uid="{D046A899-E960-4016-9DF0-C015BE3C1795}"/>
    <hyperlink ref="D13" r:id="rId6" xr:uid="{2F180BF1-687F-4141-9961-6362AB36D08D}"/>
    <hyperlink ref="D14" r:id="rId7" xr:uid="{A1AABD9A-27A4-4126-B6F2-3598EA72D329}"/>
    <hyperlink ref="D15" r:id="rId8" xr:uid="{1E31BB58-D75C-4631-9522-24A15911DB1B}"/>
    <hyperlink ref="D6" r:id="rId9" xr:uid="{3C934845-CF19-40F4-AB3F-F41F98803CC2}"/>
    <hyperlink ref="D5" r:id="rId10" xr:uid="{C46ED06F-DE65-43E3-A049-CEA9EBC24B5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6F078-5654-4E5E-B27C-F86234FE8E4A}">
  <dimension ref="A1:L21"/>
  <sheetViews>
    <sheetView workbookViewId="0">
      <selection activeCell="D8" sqref="D8"/>
    </sheetView>
  </sheetViews>
  <sheetFormatPr defaultRowHeight="15" x14ac:dyDescent="0.25"/>
  <cols>
    <col min="1" max="1" width="31.5703125" customWidth="1"/>
    <col min="2" max="2" width="17.7109375" bestFit="1" customWidth="1"/>
    <col min="3" max="3" width="44.28515625" bestFit="1" customWidth="1"/>
    <col min="4" max="4" width="14" customWidth="1"/>
    <col min="5" max="5" width="59.5703125" customWidth="1"/>
    <col min="6" max="6" width="41.42578125" customWidth="1"/>
    <col min="7" max="7" width="14.5703125" customWidth="1"/>
    <col min="8" max="8" width="14.7109375" customWidth="1"/>
    <col min="9" max="9" width="12.28515625" customWidth="1"/>
    <col min="10" max="10" width="15" customWidth="1"/>
    <col min="11" max="11" width="14" customWidth="1"/>
  </cols>
  <sheetData>
    <row r="1" spans="1:12" x14ac:dyDescent="0.25">
      <c r="A1" t="s">
        <v>1110</v>
      </c>
    </row>
    <row r="2" spans="1:12" x14ac:dyDescent="0.25">
      <c r="A2" t="s">
        <v>274</v>
      </c>
      <c r="E2" s="17"/>
    </row>
    <row r="4" spans="1:12" ht="78.75" x14ac:dyDescent="0.25">
      <c r="A4" s="14" t="s">
        <v>275</v>
      </c>
      <c r="B4" s="14" t="s">
        <v>276</v>
      </c>
      <c r="C4" s="14" t="s">
        <v>277</v>
      </c>
      <c r="D4" s="14" t="s">
        <v>278</v>
      </c>
      <c r="E4" s="14" t="s">
        <v>279</v>
      </c>
      <c r="F4" s="14" t="s">
        <v>280</v>
      </c>
      <c r="G4" s="14" t="s">
        <v>281</v>
      </c>
      <c r="H4" s="14" t="s">
        <v>282</v>
      </c>
      <c r="I4" s="14" t="s">
        <v>283</v>
      </c>
      <c r="J4" s="14" t="s">
        <v>284</v>
      </c>
      <c r="K4" s="14" t="s">
        <v>285</v>
      </c>
      <c r="L4" s="1"/>
    </row>
    <row r="5" spans="1:12" x14ac:dyDescent="0.25">
      <c r="A5" s="170" t="s">
        <v>286</v>
      </c>
      <c r="B5" s="171" t="s">
        <v>287</v>
      </c>
      <c r="C5" s="35" t="s">
        <v>288</v>
      </c>
      <c r="D5" s="35" t="s">
        <v>289</v>
      </c>
      <c r="E5" s="170" t="s">
        <v>290</v>
      </c>
      <c r="F5" s="35" t="s">
        <v>291</v>
      </c>
      <c r="G5" s="171" t="s">
        <v>291</v>
      </c>
      <c r="H5" s="35" t="s">
        <v>291</v>
      </c>
      <c r="I5" s="35" t="s">
        <v>291</v>
      </c>
      <c r="J5" s="35" t="s">
        <v>291</v>
      </c>
      <c r="K5" s="35" t="s">
        <v>291</v>
      </c>
    </row>
    <row r="6" spans="1:12" x14ac:dyDescent="0.25">
      <c r="A6" s="170" t="s">
        <v>292</v>
      </c>
      <c r="B6" s="171" t="s">
        <v>287</v>
      </c>
      <c r="C6" s="35" t="s">
        <v>288</v>
      </c>
      <c r="D6" s="35" t="s">
        <v>289</v>
      </c>
      <c r="E6" s="170" t="s">
        <v>290</v>
      </c>
      <c r="F6" s="40" t="s">
        <v>291</v>
      </c>
      <c r="G6" s="35" t="s">
        <v>291</v>
      </c>
      <c r="H6" s="35" t="s">
        <v>291</v>
      </c>
      <c r="I6" s="35" t="s">
        <v>291</v>
      </c>
      <c r="J6" s="35" t="s">
        <v>291</v>
      </c>
      <c r="K6" s="35" t="s">
        <v>291</v>
      </c>
    </row>
    <row r="7" spans="1:12" ht="45" x14ac:dyDescent="0.25">
      <c r="A7" s="170" t="s">
        <v>293</v>
      </c>
      <c r="B7" s="171" t="s">
        <v>287</v>
      </c>
      <c r="C7" s="35" t="s">
        <v>288</v>
      </c>
      <c r="D7" s="35" t="s">
        <v>289</v>
      </c>
      <c r="E7" s="170" t="s">
        <v>294</v>
      </c>
      <c r="F7" s="172" t="s">
        <v>291</v>
      </c>
      <c r="G7" s="172" t="s">
        <v>291</v>
      </c>
      <c r="H7" s="172" t="s">
        <v>291</v>
      </c>
      <c r="I7" s="172" t="s">
        <v>291</v>
      </c>
      <c r="J7" s="172" t="s">
        <v>291</v>
      </c>
      <c r="K7" s="172" t="s">
        <v>291</v>
      </c>
    </row>
    <row r="8" spans="1:12" ht="45" x14ac:dyDescent="0.25">
      <c r="A8" s="170" t="s">
        <v>295</v>
      </c>
      <c r="B8" s="171" t="s">
        <v>287</v>
      </c>
      <c r="C8" s="35" t="s">
        <v>288</v>
      </c>
      <c r="D8" s="35" t="s">
        <v>289</v>
      </c>
      <c r="E8" s="170" t="s">
        <v>290</v>
      </c>
      <c r="F8" s="172" t="s">
        <v>291</v>
      </c>
      <c r="G8" s="172" t="s">
        <v>291</v>
      </c>
      <c r="H8" s="172" t="s">
        <v>291</v>
      </c>
      <c r="I8" s="172" t="s">
        <v>291</v>
      </c>
      <c r="J8" s="172" t="s">
        <v>291</v>
      </c>
      <c r="K8" s="172" t="s">
        <v>291</v>
      </c>
    </row>
    <row r="9" spans="1:12" ht="120" x14ac:dyDescent="0.25">
      <c r="A9" s="170" t="s">
        <v>296</v>
      </c>
      <c r="B9" s="171" t="s">
        <v>287</v>
      </c>
      <c r="C9" s="35" t="s">
        <v>288</v>
      </c>
      <c r="D9" s="35" t="s">
        <v>289</v>
      </c>
      <c r="E9" s="170" t="s">
        <v>297</v>
      </c>
      <c r="F9" s="172" t="s">
        <v>291</v>
      </c>
      <c r="G9" s="172" t="s">
        <v>291</v>
      </c>
      <c r="H9" s="172" t="s">
        <v>291</v>
      </c>
      <c r="I9" s="172" t="s">
        <v>291</v>
      </c>
      <c r="J9" s="172" t="s">
        <v>291</v>
      </c>
      <c r="K9" s="172" t="s">
        <v>291</v>
      </c>
    </row>
    <row r="10" spans="1:12" ht="30" x14ac:dyDescent="0.25">
      <c r="A10" s="170" t="s">
        <v>298</v>
      </c>
      <c r="B10" s="171" t="s">
        <v>287</v>
      </c>
      <c r="C10" s="35" t="s">
        <v>288</v>
      </c>
      <c r="D10" s="35" t="s">
        <v>299</v>
      </c>
      <c r="E10" s="34" t="s">
        <v>300</v>
      </c>
      <c r="F10" s="45" t="s">
        <v>301</v>
      </c>
      <c r="G10" s="171" t="s">
        <v>302</v>
      </c>
      <c r="H10" s="171">
        <v>44805</v>
      </c>
      <c r="I10" s="35" t="s">
        <v>291</v>
      </c>
      <c r="J10" s="171" t="s">
        <v>291</v>
      </c>
      <c r="K10" s="35" t="s">
        <v>291</v>
      </c>
    </row>
    <row r="11" spans="1:12" ht="30" x14ac:dyDescent="0.25">
      <c r="A11" s="170" t="s">
        <v>303</v>
      </c>
      <c r="B11" s="171" t="s">
        <v>287</v>
      </c>
      <c r="C11" s="35" t="s">
        <v>288</v>
      </c>
      <c r="D11" s="35" t="s">
        <v>299</v>
      </c>
      <c r="E11" s="34" t="s">
        <v>300</v>
      </c>
      <c r="F11" s="45" t="s">
        <v>304</v>
      </c>
      <c r="G11" s="171" t="s">
        <v>302</v>
      </c>
      <c r="H11" s="171">
        <v>44805</v>
      </c>
      <c r="I11" s="35" t="s">
        <v>291</v>
      </c>
      <c r="J11" s="171" t="s">
        <v>291</v>
      </c>
      <c r="K11" s="35" t="s">
        <v>291</v>
      </c>
    </row>
    <row r="12" spans="1:12" ht="30" x14ac:dyDescent="0.25">
      <c r="A12" s="170" t="s">
        <v>305</v>
      </c>
      <c r="B12" s="171" t="s">
        <v>287</v>
      </c>
      <c r="C12" s="35" t="s">
        <v>288</v>
      </c>
      <c r="D12" s="35" t="s">
        <v>299</v>
      </c>
      <c r="E12" s="34" t="s">
        <v>300</v>
      </c>
      <c r="F12" s="170" t="s">
        <v>306</v>
      </c>
      <c r="G12" s="171" t="s">
        <v>302</v>
      </c>
      <c r="H12" s="171">
        <v>44805</v>
      </c>
      <c r="I12" s="35" t="s">
        <v>291</v>
      </c>
      <c r="J12" s="171" t="s">
        <v>291</v>
      </c>
      <c r="K12" s="35" t="s">
        <v>291</v>
      </c>
    </row>
    <row r="13" spans="1:12" ht="60" x14ac:dyDescent="0.25">
      <c r="A13" s="170" t="s">
        <v>307</v>
      </c>
      <c r="B13" s="171" t="s">
        <v>287</v>
      </c>
      <c r="C13" s="35" t="s">
        <v>288</v>
      </c>
      <c r="D13" s="35" t="s">
        <v>289</v>
      </c>
      <c r="E13" s="170" t="s">
        <v>308</v>
      </c>
      <c r="F13" s="35" t="s">
        <v>291</v>
      </c>
      <c r="G13" s="35" t="s">
        <v>291</v>
      </c>
      <c r="H13" s="35" t="s">
        <v>291</v>
      </c>
      <c r="I13" s="35" t="s">
        <v>291</v>
      </c>
      <c r="J13" s="35" t="s">
        <v>291</v>
      </c>
      <c r="K13" s="35" t="s">
        <v>291</v>
      </c>
    </row>
    <row r="14" spans="1:12" ht="45" x14ac:dyDescent="0.25">
      <c r="A14" s="170" t="s">
        <v>309</v>
      </c>
      <c r="B14" s="171" t="s">
        <v>287</v>
      </c>
      <c r="C14" s="35" t="s">
        <v>288</v>
      </c>
      <c r="D14" s="35" t="s">
        <v>299</v>
      </c>
      <c r="E14" s="170" t="s">
        <v>310</v>
      </c>
      <c r="F14" s="35" t="s">
        <v>291</v>
      </c>
      <c r="G14" s="35" t="s">
        <v>291</v>
      </c>
      <c r="H14" s="35" t="s">
        <v>291</v>
      </c>
      <c r="I14" s="35" t="s">
        <v>291</v>
      </c>
      <c r="J14" s="35" t="s">
        <v>291</v>
      </c>
      <c r="K14" s="35" t="s">
        <v>291</v>
      </c>
    </row>
    <row r="15" spans="1:12" ht="75" x14ac:dyDescent="0.25">
      <c r="A15" s="170" t="s">
        <v>311</v>
      </c>
      <c r="B15" s="35" t="s">
        <v>287</v>
      </c>
      <c r="C15" s="35" t="s">
        <v>288</v>
      </c>
      <c r="D15" s="35" t="s">
        <v>289</v>
      </c>
      <c r="E15" s="170" t="s">
        <v>312</v>
      </c>
      <c r="F15" s="40" t="s">
        <v>313</v>
      </c>
      <c r="G15" s="40" t="s">
        <v>313</v>
      </c>
      <c r="H15" s="40" t="s">
        <v>313</v>
      </c>
      <c r="I15" s="40" t="s">
        <v>313</v>
      </c>
      <c r="J15" s="40" t="s">
        <v>313</v>
      </c>
      <c r="K15" s="40" t="s">
        <v>313</v>
      </c>
    </row>
    <row r="16" spans="1:12" ht="90" x14ac:dyDescent="0.25">
      <c r="A16" s="170" t="s">
        <v>314</v>
      </c>
      <c r="B16" s="171">
        <v>44594</v>
      </c>
      <c r="C16" s="35" t="s">
        <v>315</v>
      </c>
      <c r="D16" s="35" t="s">
        <v>289</v>
      </c>
      <c r="E16" s="170" t="s">
        <v>290</v>
      </c>
      <c r="F16" s="40" t="s">
        <v>291</v>
      </c>
      <c r="G16" s="40" t="s">
        <v>291</v>
      </c>
      <c r="H16" s="40" t="s">
        <v>291</v>
      </c>
      <c r="I16" s="40" t="s">
        <v>291</v>
      </c>
      <c r="J16" s="40" t="s">
        <v>291</v>
      </c>
      <c r="K16" s="40" t="s">
        <v>291</v>
      </c>
    </row>
    <row r="17" spans="1:11" ht="75" x14ac:dyDescent="0.25">
      <c r="A17" s="170" t="s">
        <v>316</v>
      </c>
      <c r="B17" s="171">
        <v>44595</v>
      </c>
      <c r="C17" s="35" t="s">
        <v>317</v>
      </c>
      <c r="D17" s="35" t="s">
        <v>289</v>
      </c>
      <c r="E17" s="170" t="s">
        <v>318</v>
      </c>
      <c r="F17" s="40" t="s">
        <v>291</v>
      </c>
      <c r="G17" s="40" t="s">
        <v>291</v>
      </c>
      <c r="H17" s="40" t="s">
        <v>291</v>
      </c>
      <c r="I17" s="40" t="s">
        <v>291</v>
      </c>
      <c r="J17" s="40" t="s">
        <v>291</v>
      </c>
      <c r="K17" s="40" t="s">
        <v>291</v>
      </c>
    </row>
    <row r="18" spans="1:11" ht="75" x14ac:dyDescent="0.25">
      <c r="A18" s="170" t="s">
        <v>319</v>
      </c>
      <c r="B18" s="171">
        <v>44595</v>
      </c>
      <c r="C18" s="35" t="s">
        <v>317</v>
      </c>
      <c r="D18" s="35" t="s">
        <v>289</v>
      </c>
      <c r="E18" s="170" t="s">
        <v>320</v>
      </c>
      <c r="F18" s="35" t="s">
        <v>291</v>
      </c>
      <c r="G18" s="35" t="s">
        <v>291</v>
      </c>
      <c r="H18" s="35" t="s">
        <v>291</v>
      </c>
      <c r="I18" s="35" t="s">
        <v>291</v>
      </c>
      <c r="J18" s="35" t="s">
        <v>291</v>
      </c>
      <c r="K18" s="35" t="s">
        <v>291</v>
      </c>
    </row>
    <row r="19" spans="1:11" ht="60" x14ac:dyDescent="0.25">
      <c r="A19" s="170" t="s">
        <v>321</v>
      </c>
      <c r="B19" s="171">
        <v>44601</v>
      </c>
      <c r="C19" s="35" t="s">
        <v>322</v>
      </c>
      <c r="D19" s="35" t="s">
        <v>299</v>
      </c>
      <c r="E19" s="34" t="s">
        <v>300</v>
      </c>
      <c r="F19" s="170" t="s">
        <v>323</v>
      </c>
      <c r="G19" s="35" t="s">
        <v>324</v>
      </c>
      <c r="H19" s="171">
        <v>44805</v>
      </c>
      <c r="I19" s="35" t="s">
        <v>291</v>
      </c>
      <c r="J19" s="171" t="s">
        <v>291</v>
      </c>
      <c r="K19" s="35" t="s">
        <v>291</v>
      </c>
    </row>
    <row r="20" spans="1:11" ht="60" x14ac:dyDescent="0.25">
      <c r="A20" s="173" t="s">
        <v>325</v>
      </c>
      <c r="B20" s="35" t="s">
        <v>287</v>
      </c>
      <c r="C20" s="35" t="s">
        <v>288</v>
      </c>
      <c r="D20" s="172" t="s">
        <v>289</v>
      </c>
      <c r="E20" s="170" t="s">
        <v>326</v>
      </c>
      <c r="F20" s="174" t="s">
        <v>291</v>
      </c>
      <c r="G20" s="174" t="s">
        <v>291</v>
      </c>
      <c r="H20" s="174" t="s">
        <v>291</v>
      </c>
      <c r="I20" s="174" t="s">
        <v>291</v>
      </c>
      <c r="J20" s="174" t="s">
        <v>291</v>
      </c>
      <c r="K20" s="174" t="s">
        <v>291</v>
      </c>
    </row>
    <row r="21" spans="1:11" s="2" customFormat="1" ht="45" x14ac:dyDescent="0.25">
      <c r="A21" s="175" t="s">
        <v>327</v>
      </c>
      <c r="B21" s="35" t="s">
        <v>287</v>
      </c>
      <c r="C21" s="176" t="s">
        <v>328</v>
      </c>
      <c r="D21" s="172" t="s">
        <v>289</v>
      </c>
      <c r="E21" s="170" t="s">
        <v>329</v>
      </c>
      <c r="F21" s="172" t="s">
        <v>291</v>
      </c>
      <c r="G21" s="172" t="s">
        <v>291</v>
      </c>
      <c r="H21" s="172" t="s">
        <v>291</v>
      </c>
      <c r="I21" s="172" t="s">
        <v>291</v>
      </c>
      <c r="J21" s="172" t="s">
        <v>291</v>
      </c>
      <c r="K21" s="172" t="s">
        <v>291</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2D26C-F51A-4EC0-B8DD-9C942C9A116A}">
  <dimension ref="A1:AG70"/>
  <sheetViews>
    <sheetView workbookViewId="0">
      <selection activeCell="E16" sqref="E16"/>
    </sheetView>
  </sheetViews>
  <sheetFormatPr defaultColWidth="8.85546875" defaultRowHeight="15" x14ac:dyDescent="0.25"/>
  <cols>
    <col min="1" max="1" width="11.140625" style="2" customWidth="1"/>
    <col min="2" max="2" width="12.7109375" style="2" customWidth="1"/>
    <col min="3" max="3" width="17.85546875" style="2" customWidth="1"/>
    <col min="4" max="4" width="18.5703125" style="2" customWidth="1"/>
    <col min="5" max="5" width="11.42578125" style="2" customWidth="1"/>
    <col min="6" max="6" width="11.140625" style="2" customWidth="1"/>
    <col min="7" max="7" width="14" style="2" customWidth="1"/>
    <col min="8" max="8" width="12.140625" style="2" customWidth="1"/>
    <col min="9" max="9" width="11.28515625" style="2" customWidth="1"/>
    <col min="10" max="10" width="11.140625" style="2" customWidth="1"/>
    <col min="11" max="11" width="13.85546875" style="2" customWidth="1"/>
    <col min="12" max="12" width="14.28515625" style="2" customWidth="1"/>
    <col min="13" max="13" width="12.140625" style="2" customWidth="1"/>
    <col min="14" max="14" width="17.5703125" style="2" customWidth="1"/>
    <col min="15" max="15" width="8.5703125" style="2" customWidth="1"/>
    <col min="16" max="16" width="13.140625" style="2" customWidth="1"/>
    <col min="17" max="17" width="17.7109375" style="2" customWidth="1"/>
    <col min="18" max="19" width="14.28515625" style="2" customWidth="1"/>
    <col min="20" max="20" width="28.42578125" style="2" customWidth="1"/>
    <col min="21" max="21" width="11.7109375" style="2" customWidth="1"/>
    <col min="22" max="22" width="9.28515625" style="2" customWidth="1"/>
    <col min="23" max="23" width="13.140625" style="2" customWidth="1"/>
    <col min="24" max="24" width="8.28515625" style="2" customWidth="1"/>
    <col min="25" max="25" width="34.85546875" style="2" customWidth="1"/>
    <col min="26" max="26" width="8" style="2" bestFit="1" customWidth="1"/>
    <col min="27" max="27" width="9.5703125" style="2" bestFit="1" customWidth="1"/>
    <col min="28" max="28" width="34" style="2" bestFit="1" customWidth="1"/>
    <col min="29" max="29" width="10.28515625" style="2" bestFit="1" customWidth="1"/>
    <col min="30" max="30" width="6.85546875" style="2" bestFit="1" customWidth="1"/>
    <col min="31" max="31" width="7.85546875" style="2" bestFit="1" customWidth="1"/>
    <col min="32" max="32" width="11.5703125" style="2" bestFit="1" customWidth="1"/>
    <col min="33" max="33" width="13.7109375" style="2" customWidth="1"/>
    <col min="34" max="16384" width="8.85546875" style="2"/>
  </cols>
  <sheetData>
    <row r="1" spans="1:33" ht="17.25" x14ac:dyDescent="0.25">
      <c r="A1" s="5" t="s">
        <v>330</v>
      </c>
      <c r="E1" s="105" t="s">
        <v>1108</v>
      </c>
    </row>
    <row r="2" spans="1:33" x14ac:dyDescent="0.25">
      <c r="A2" s="2" t="s">
        <v>274</v>
      </c>
    </row>
    <row r="3" spans="1:33" ht="15.75" x14ac:dyDescent="0.25">
      <c r="AC3" s="183" t="s">
        <v>3</v>
      </c>
      <c r="AD3" s="183"/>
      <c r="AE3" s="183"/>
    </row>
    <row r="4" spans="1:33" s="3" customFormat="1" ht="78.75" x14ac:dyDescent="0.25">
      <c r="A4" s="6" t="s">
        <v>331</v>
      </c>
      <c r="B4" s="6" t="s">
        <v>332</v>
      </c>
      <c r="C4" s="6" t="s">
        <v>333</v>
      </c>
      <c r="D4" s="6" t="s">
        <v>334</v>
      </c>
      <c r="E4" s="6" t="s">
        <v>335</v>
      </c>
      <c r="F4" s="6" t="s">
        <v>336</v>
      </c>
      <c r="G4" s="6" t="s">
        <v>337</v>
      </c>
      <c r="H4" s="6" t="s">
        <v>338</v>
      </c>
      <c r="I4" s="6" t="s">
        <v>339</v>
      </c>
      <c r="J4" s="6" t="s">
        <v>340</v>
      </c>
      <c r="K4" s="6" t="s">
        <v>341</v>
      </c>
      <c r="L4" s="6" t="s">
        <v>342</v>
      </c>
      <c r="M4" s="6" t="s">
        <v>343</v>
      </c>
      <c r="N4" s="6" t="s">
        <v>344</v>
      </c>
      <c r="O4" s="6" t="s">
        <v>345</v>
      </c>
      <c r="P4" s="6" t="s">
        <v>346</v>
      </c>
      <c r="Q4" s="6" t="s">
        <v>347</v>
      </c>
      <c r="R4" s="6" t="s">
        <v>348</v>
      </c>
      <c r="S4" s="6" t="s">
        <v>349</v>
      </c>
      <c r="T4" s="6" t="s">
        <v>350</v>
      </c>
      <c r="U4" s="6" t="s">
        <v>351</v>
      </c>
      <c r="V4" s="6" t="s">
        <v>352</v>
      </c>
      <c r="W4" s="6" t="s">
        <v>353</v>
      </c>
      <c r="X4" s="6" t="s">
        <v>354</v>
      </c>
      <c r="Y4" s="6" t="s">
        <v>355</v>
      </c>
      <c r="Z4" s="6" t="s">
        <v>356</v>
      </c>
      <c r="AA4" s="6" t="s">
        <v>357</v>
      </c>
      <c r="AB4" s="6" t="s">
        <v>358</v>
      </c>
      <c r="AC4" s="6" t="s">
        <v>15</v>
      </c>
      <c r="AD4" s="6" t="s">
        <v>16</v>
      </c>
      <c r="AE4" s="6" t="s">
        <v>17</v>
      </c>
      <c r="AF4" s="6" t="s">
        <v>18</v>
      </c>
      <c r="AG4" s="6" t="s">
        <v>359</v>
      </c>
    </row>
    <row r="5" spans="1:33" ht="45" x14ac:dyDescent="0.25">
      <c r="A5" s="42">
        <v>44360</v>
      </c>
      <c r="B5" s="42" t="s">
        <v>291</v>
      </c>
      <c r="C5" s="43" t="s">
        <v>155</v>
      </c>
      <c r="D5" s="44" t="s">
        <v>291</v>
      </c>
      <c r="E5" s="45" t="s">
        <v>289</v>
      </c>
      <c r="F5" s="45" t="s">
        <v>291</v>
      </c>
      <c r="G5" s="45" t="s">
        <v>291</v>
      </c>
      <c r="H5" s="46">
        <v>44361</v>
      </c>
      <c r="I5" s="47">
        <v>0.5</v>
      </c>
      <c r="J5" s="45" t="s">
        <v>291</v>
      </c>
      <c r="K5" s="45" t="s">
        <v>291</v>
      </c>
      <c r="L5" s="48">
        <v>44361</v>
      </c>
      <c r="M5" s="47">
        <v>0.91666666666666663</v>
      </c>
      <c r="N5" s="49">
        <f>O5/14</f>
        <v>0.7142857142857143</v>
      </c>
      <c r="O5" s="50">
        <v>10</v>
      </c>
      <c r="P5" s="43" t="s">
        <v>360</v>
      </c>
      <c r="Q5" s="51" t="s">
        <v>291</v>
      </c>
      <c r="R5" s="43" t="s">
        <v>289</v>
      </c>
      <c r="S5" s="43" t="s">
        <v>289</v>
      </c>
      <c r="T5" s="56" t="s">
        <v>361</v>
      </c>
      <c r="U5" s="43" t="s">
        <v>299</v>
      </c>
      <c r="V5" s="43" t="s">
        <v>299</v>
      </c>
      <c r="W5" s="43" t="s">
        <v>299</v>
      </c>
      <c r="X5" s="43" t="s">
        <v>299</v>
      </c>
      <c r="Y5" s="43" t="s">
        <v>362</v>
      </c>
      <c r="Z5" s="43">
        <v>24</v>
      </c>
      <c r="AA5" s="43" t="s">
        <v>291</v>
      </c>
      <c r="AB5" s="106" t="s">
        <v>77</v>
      </c>
      <c r="AC5" s="106" t="s">
        <v>151</v>
      </c>
      <c r="AD5" s="106" t="s">
        <v>149</v>
      </c>
      <c r="AE5" s="107">
        <v>93117</v>
      </c>
      <c r="AF5" s="106">
        <v>34.433084256816301</v>
      </c>
      <c r="AG5" s="106">
        <v>-119.84405494574899</v>
      </c>
    </row>
    <row r="6" spans="1:33" ht="45" x14ac:dyDescent="0.25">
      <c r="A6" s="42">
        <v>44360</v>
      </c>
      <c r="B6" s="42" t="s">
        <v>291</v>
      </c>
      <c r="C6" s="43" t="s">
        <v>155</v>
      </c>
      <c r="D6" s="44" t="s">
        <v>291</v>
      </c>
      <c r="E6" s="45" t="s">
        <v>289</v>
      </c>
      <c r="F6" s="45" t="s">
        <v>291</v>
      </c>
      <c r="G6" s="45" t="s">
        <v>291</v>
      </c>
      <c r="H6" s="46">
        <v>44362</v>
      </c>
      <c r="I6" s="47">
        <v>0.33333333333333331</v>
      </c>
      <c r="J6" s="45" t="s">
        <v>291</v>
      </c>
      <c r="K6" s="45" t="s">
        <v>291</v>
      </c>
      <c r="L6" s="48">
        <v>44362</v>
      </c>
      <c r="M6" s="47">
        <v>0.91666666666666663</v>
      </c>
      <c r="N6" s="49">
        <f>O6/14</f>
        <v>1</v>
      </c>
      <c r="O6" s="50">
        <v>14</v>
      </c>
      <c r="P6" s="43" t="s">
        <v>360</v>
      </c>
      <c r="Q6" s="51" t="s">
        <v>291</v>
      </c>
      <c r="R6" s="43" t="s">
        <v>289</v>
      </c>
      <c r="S6" s="43" t="s">
        <v>299</v>
      </c>
      <c r="T6" s="43" t="s">
        <v>291</v>
      </c>
      <c r="U6" s="43" t="s">
        <v>299</v>
      </c>
      <c r="V6" s="43" t="s">
        <v>299</v>
      </c>
      <c r="W6" s="43" t="s">
        <v>299</v>
      </c>
      <c r="X6" s="43" t="s">
        <v>299</v>
      </c>
      <c r="Y6" s="43" t="s">
        <v>362</v>
      </c>
      <c r="Z6" s="43" t="s">
        <v>363</v>
      </c>
      <c r="AA6" s="43" t="s">
        <v>291</v>
      </c>
      <c r="AB6" s="108" t="s">
        <v>77</v>
      </c>
      <c r="AC6" s="106" t="s">
        <v>151</v>
      </c>
      <c r="AD6" s="106" t="s">
        <v>149</v>
      </c>
      <c r="AE6" s="107">
        <v>93117</v>
      </c>
      <c r="AF6" s="106">
        <v>34.433084256816301</v>
      </c>
      <c r="AG6" s="106">
        <v>-119.84405494574899</v>
      </c>
    </row>
    <row r="7" spans="1:33" ht="45" x14ac:dyDescent="0.25">
      <c r="A7" s="42">
        <v>44360</v>
      </c>
      <c r="B7" s="42" t="s">
        <v>291</v>
      </c>
      <c r="C7" s="43" t="s">
        <v>155</v>
      </c>
      <c r="D7" s="44" t="s">
        <v>291</v>
      </c>
      <c r="E7" s="45" t="s">
        <v>289</v>
      </c>
      <c r="F7" s="45" t="s">
        <v>291</v>
      </c>
      <c r="G7" s="45" t="s">
        <v>291</v>
      </c>
      <c r="H7" s="46">
        <v>44361</v>
      </c>
      <c r="I7" s="47">
        <v>0.5</v>
      </c>
      <c r="J7" s="45" t="s">
        <v>291</v>
      </c>
      <c r="K7" s="45" t="s">
        <v>291</v>
      </c>
      <c r="L7" s="48">
        <v>44361</v>
      </c>
      <c r="M7" s="47">
        <v>0.91666666666666663</v>
      </c>
      <c r="N7" s="49">
        <f>O7/14</f>
        <v>0.7142857142857143</v>
      </c>
      <c r="O7" s="50">
        <v>10</v>
      </c>
      <c r="P7" s="43" t="s">
        <v>360</v>
      </c>
      <c r="Q7" s="51" t="s">
        <v>291</v>
      </c>
      <c r="R7" s="43" t="s">
        <v>289</v>
      </c>
      <c r="S7" s="43" t="s">
        <v>289</v>
      </c>
      <c r="T7" s="56" t="s">
        <v>361</v>
      </c>
      <c r="U7" s="43" t="s">
        <v>299</v>
      </c>
      <c r="V7" s="43" t="s">
        <v>299</v>
      </c>
      <c r="W7" s="43" t="s">
        <v>299</v>
      </c>
      <c r="X7" s="43" t="s">
        <v>299</v>
      </c>
      <c r="Y7" s="43" t="s">
        <v>362</v>
      </c>
      <c r="Z7" s="43">
        <v>20</v>
      </c>
      <c r="AA7" s="43" t="s">
        <v>291</v>
      </c>
      <c r="AB7" s="59" t="s">
        <v>153</v>
      </c>
      <c r="AC7" s="57" t="s">
        <v>154</v>
      </c>
      <c r="AD7" s="57" t="s">
        <v>155</v>
      </c>
      <c r="AE7" s="109">
        <v>93101</v>
      </c>
      <c r="AF7" s="57">
        <v>34.418649294609203</v>
      </c>
      <c r="AG7" s="57">
        <v>-119.710024259242</v>
      </c>
    </row>
    <row r="8" spans="1:33" ht="45" x14ac:dyDescent="0.25">
      <c r="A8" s="44">
        <v>44360</v>
      </c>
      <c r="B8" s="42" t="s">
        <v>291</v>
      </c>
      <c r="C8" s="50" t="s">
        <v>155</v>
      </c>
      <c r="D8" s="44" t="s">
        <v>291</v>
      </c>
      <c r="E8" s="45" t="s">
        <v>289</v>
      </c>
      <c r="F8" s="45" t="s">
        <v>291</v>
      </c>
      <c r="G8" s="45" t="s">
        <v>291</v>
      </c>
      <c r="H8" s="46">
        <v>44362</v>
      </c>
      <c r="I8" s="47">
        <v>0.33333333333333331</v>
      </c>
      <c r="J8" s="45" t="s">
        <v>291</v>
      </c>
      <c r="K8" s="45" t="s">
        <v>291</v>
      </c>
      <c r="L8" s="48">
        <v>44362</v>
      </c>
      <c r="M8" s="47">
        <v>0.91666666666666663</v>
      </c>
      <c r="N8" s="49">
        <f>O8/14</f>
        <v>1</v>
      </c>
      <c r="O8" s="50">
        <v>14</v>
      </c>
      <c r="P8" s="43" t="s">
        <v>360</v>
      </c>
      <c r="Q8" s="51" t="s">
        <v>291</v>
      </c>
      <c r="R8" s="43" t="s">
        <v>289</v>
      </c>
      <c r="S8" s="43" t="s">
        <v>299</v>
      </c>
      <c r="T8" s="43" t="s">
        <v>291</v>
      </c>
      <c r="U8" s="43" t="s">
        <v>299</v>
      </c>
      <c r="V8" s="43" t="s">
        <v>299</v>
      </c>
      <c r="W8" s="43" t="s">
        <v>299</v>
      </c>
      <c r="X8" s="43" t="s">
        <v>299</v>
      </c>
      <c r="Y8" s="43" t="s">
        <v>362</v>
      </c>
      <c r="Z8" s="43" t="s">
        <v>363</v>
      </c>
      <c r="AA8" s="43" t="s">
        <v>291</v>
      </c>
      <c r="AB8" s="59" t="s">
        <v>153</v>
      </c>
      <c r="AC8" s="57" t="s">
        <v>154</v>
      </c>
      <c r="AD8" s="57" t="s">
        <v>155</v>
      </c>
      <c r="AE8" s="109">
        <v>93101</v>
      </c>
      <c r="AF8" s="57">
        <v>34.418649294609203</v>
      </c>
      <c r="AG8" s="57">
        <v>-119.710024259242</v>
      </c>
    </row>
    <row r="9" spans="1:33" ht="45" x14ac:dyDescent="0.25">
      <c r="A9" s="42">
        <v>44477</v>
      </c>
      <c r="B9" s="42" t="s">
        <v>291</v>
      </c>
      <c r="C9" s="43" t="s">
        <v>229</v>
      </c>
      <c r="D9" s="44" t="s">
        <v>291</v>
      </c>
      <c r="E9" s="45" t="s">
        <v>299</v>
      </c>
      <c r="F9" s="52">
        <v>44480</v>
      </c>
      <c r="G9" s="53">
        <v>0.7270833333333333</v>
      </c>
      <c r="H9" s="44">
        <v>44480</v>
      </c>
      <c r="I9" s="47">
        <v>0.41666666666666669</v>
      </c>
      <c r="J9" s="52">
        <v>44480</v>
      </c>
      <c r="K9" s="53">
        <v>0.96388888888888891</v>
      </c>
      <c r="L9" s="54">
        <v>44480</v>
      </c>
      <c r="M9" s="47">
        <v>0.91666666666666663</v>
      </c>
      <c r="N9" s="49">
        <v>0.8571428571428571</v>
      </c>
      <c r="O9" s="50">
        <v>12</v>
      </c>
      <c r="P9" s="43" t="s">
        <v>360</v>
      </c>
      <c r="Q9" s="51" t="s">
        <v>291</v>
      </c>
      <c r="R9" s="43" t="s">
        <v>289</v>
      </c>
      <c r="S9" s="43" t="s">
        <v>289</v>
      </c>
      <c r="T9" s="43" t="s">
        <v>364</v>
      </c>
      <c r="U9" s="43" t="s">
        <v>299</v>
      </c>
      <c r="V9" s="43" t="s">
        <v>299</v>
      </c>
      <c r="W9" s="43" t="s">
        <v>299</v>
      </c>
      <c r="X9" s="43" t="s">
        <v>299</v>
      </c>
      <c r="Y9" s="43" t="s">
        <v>362</v>
      </c>
      <c r="Z9" s="43">
        <v>75</v>
      </c>
      <c r="AA9" s="43" t="s">
        <v>291</v>
      </c>
      <c r="AB9" s="110" t="s">
        <v>259</v>
      </c>
      <c r="AC9" s="57" t="s">
        <v>260</v>
      </c>
      <c r="AD9" s="57" t="s">
        <v>225</v>
      </c>
      <c r="AE9" s="109">
        <v>93063</v>
      </c>
      <c r="AF9" s="57">
        <v>34.289315436203601</v>
      </c>
      <c r="AG9" s="57">
        <v>-118.720317801573</v>
      </c>
    </row>
    <row r="10" spans="1:33" ht="45" x14ac:dyDescent="0.25">
      <c r="A10" s="42">
        <v>44477</v>
      </c>
      <c r="B10" s="42" t="s">
        <v>291</v>
      </c>
      <c r="C10" s="43" t="s">
        <v>229</v>
      </c>
      <c r="D10" s="44" t="s">
        <v>291</v>
      </c>
      <c r="E10" s="45" t="s">
        <v>299</v>
      </c>
      <c r="F10" s="52">
        <v>44480</v>
      </c>
      <c r="G10" s="53">
        <v>0.7270833333333333</v>
      </c>
      <c r="H10" s="44">
        <v>44481</v>
      </c>
      <c r="I10" s="47">
        <v>0.33333333333333331</v>
      </c>
      <c r="J10" s="52">
        <v>44480</v>
      </c>
      <c r="K10" s="53">
        <v>0.96388888888888891</v>
      </c>
      <c r="L10" s="54">
        <v>44481</v>
      </c>
      <c r="M10" s="47">
        <v>0.5</v>
      </c>
      <c r="N10" s="49">
        <v>0.2857142857142857</v>
      </c>
      <c r="O10" s="50">
        <v>4</v>
      </c>
      <c r="P10" s="43" t="s">
        <v>360</v>
      </c>
      <c r="Q10" s="51" t="s">
        <v>291</v>
      </c>
      <c r="R10" s="43" t="s">
        <v>289</v>
      </c>
      <c r="S10" s="43" t="s">
        <v>289</v>
      </c>
      <c r="T10" s="43" t="s">
        <v>364</v>
      </c>
      <c r="U10" s="43" t="s">
        <v>299</v>
      </c>
      <c r="V10" s="43" t="s">
        <v>299</v>
      </c>
      <c r="W10" s="43" t="s">
        <v>299</v>
      </c>
      <c r="X10" s="43" t="s">
        <v>299</v>
      </c>
      <c r="Y10" s="43" t="s">
        <v>362</v>
      </c>
      <c r="Z10" s="43" t="s">
        <v>363</v>
      </c>
      <c r="AA10" s="43" t="s">
        <v>291</v>
      </c>
      <c r="AB10" s="110" t="s">
        <v>259</v>
      </c>
      <c r="AC10" s="57" t="s">
        <v>260</v>
      </c>
      <c r="AD10" s="57" t="s">
        <v>225</v>
      </c>
      <c r="AE10" s="109">
        <v>93063</v>
      </c>
      <c r="AF10" s="57">
        <v>34.289315436203601</v>
      </c>
      <c r="AG10" s="57">
        <v>-118.720317801573</v>
      </c>
    </row>
    <row r="11" spans="1:33" ht="45" x14ac:dyDescent="0.25">
      <c r="A11" s="42">
        <v>44477</v>
      </c>
      <c r="B11" s="42" t="s">
        <v>291</v>
      </c>
      <c r="C11" s="43" t="s">
        <v>229</v>
      </c>
      <c r="D11" s="44" t="s">
        <v>291</v>
      </c>
      <c r="E11" s="45" t="s">
        <v>289</v>
      </c>
      <c r="F11" s="45" t="s">
        <v>291</v>
      </c>
      <c r="G11" s="45" t="s">
        <v>291</v>
      </c>
      <c r="H11" s="44">
        <v>44480</v>
      </c>
      <c r="I11" s="47">
        <v>0.41666666666666669</v>
      </c>
      <c r="J11" s="45" t="s">
        <v>291</v>
      </c>
      <c r="K11" s="45" t="s">
        <v>291</v>
      </c>
      <c r="L11" s="54">
        <v>44480</v>
      </c>
      <c r="M11" s="47">
        <v>0.91666666666666663</v>
      </c>
      <c r="N11" s="49">
        <v>0.8571428571428571</v>
      </c>
      <c r="O11" s="50">
        <v>12</v>
      </c>
      <c r="P11" s="43" t="s">
        <v>360</v>
      </c>
      <c r="Q11" s="51" t="s">
        <v>291</v>
      </c>
      <c r="R11" s="43" t="s">
        <v>289</v>
      </c>
      <c r="S11" s="43" t="s">
        <v>289</v>
      </c>
      <c r="T11" s="56" t="s">
        <v>361</v>
      </c>
      <c r="U11" s="43" t="s">
        <v>299</v>
      </c>
      <c r="V11" s="43" t="s">
        <v>299</v>
      </c>
      <c r="W11" s="43" t="s">
        <v>299</v>
      </c>
      <c r="X11" s="43" t="s">
        <v>299</v>
      </c>
      <c r="Y11" s="43" t="s">
        <v>362</v>
      </c>
      <c r="Z11" s="43">
        <v>70</v>
      </c>
      <c r="AA11" s="43" t="s">
        <v>291</v>
      </c>
      <c r="AB11" s="111" t="s">
        <v>249</v>
      </c>
      <c r="AC11" s="57" t="s">
        <v>250</v>
      </c>
      <c r="AD11" s="57" t="s">
        <v>251</v>
      </c>
      <c r="AE11" s="109">
        <v>93015</v>
      </c>
      <c r="AF11" s="57">
        <v>34.398487986635899</v>
      </c>
      <c r="AG11" s="57">
        <v>-118.914467016914</v>
      </c>
    </row>
    <row r="12" spans="1:33" ht="30" x14ac:dyDescent="0.25">
      <c r="A12" s="42">
        <v>44477</v>
      </c>
      <c r="B12" s="42" t="s">
        <v>291</v>
      </c>
      <c r="C12" s="43" t="s">
        <v>229</v>
      </c>
      <c r="D12" s="44" t="s">
        <v>291</v>
      </c>
      <c r="E12" s="45" t="s">
        <v>289</v>
      </c>
      <c r="F12" s="45" t="s">
        <v>291</v>
      </c>
      <c r="G12" s="45" t="s">
        <v>291</v>
      </c>
      <c r="H12" s="44">
        <v>44481</v>
      </c>
      <c r="I12" s="47">
        <v>0.33333333333333331</v>
      </c>
      <c r="J12" s="45" t="s">
        <v>291</v>
      </c>
      <c r="K12" s="45" t="s">
        <v>291</v>
      </c>
      <c r="L12" s="54">
        <v>44481</v>
      </c>
      <c r="M12" s="47">
        <v>0.41666666666666669</v>
      </c>
      <c r="N12" s="49">
        <v>0.14285714285714285</v>
      </c>
      <c r="O12" s="50">
        <v>2</v>
      </c>
      <c r="P12" s="43" t="s">
        <v>360</v>
      </c>
      <c r="Q12" s="51" t="s">
        <v>291</v>
      </c>
      <c r="R12" s="43" t="s">
        <v>289</v>
      </c>
      <c r="S12" s="43" t="s">
        <v>289</v>
      </c>
      <c r="T12" s="56" t="s">
        <v>365</v>
      </c>
      <c r="U12" s="43" t="s">
        <v>299</v>
      </c>
      <c r="V12" s="43" t="s">
        <v>299</v>
      </c>
      <c r="W12" s="43" t="s">
        <v>299</v>
      </c>
      <c r="X12" s="43" t="s">
        <v>299</v>
      </c>
      <c r="Y12" s="43" t="s">
        <v>362</v>
      </c>
      <c r="Z12" s="43" t="s">
        <v>363</v>
      </c>
      <c r="AA12" s="43" t="s">
        <v>291</v>
      </c>
      <c r="AB12" s="111" t="s">
        <v>249</v>
      </c>
      <c r="AC12" s="57" t="s">
        <v>250</v>
      </c>
      <c r="AD12" s="57" t="s">
        <v>251</v>
      </c>
      <c r="AE12" s="109">
        <v>93015</v>
      </c>
      <c r="AF12" s="57">
        <v>34.398487986635899</v>
      </c>
      <c r="AG12" s="57">
        <v>-118.914467016914</v>
      </c>
    </row>
    <row r="13" spans="1:33" ht="45" x14ac:dyDescent="0.25">
      <c r="A13" s="42">
        <v>44477</v>
      </c>
      <c r="B13" s="42" t="s">
        <v>291</v>
      </c>
      <c r="C13" s="43" t="s">
        <v>54</v>
      </c>
      <c r="D13" s="44" t="s">
        <v>291</v>
      </c>
      <c r="E13" s="45" t="s">
        <v>289</v>
      </c>
      <c r="F13" s="45" t="s">
        <v>291</v>
      </c>
      <c r="G13" s="45" t="s">
        <v>291</v>
      </c>
      <c r="H13" s="44">
        <v>44480</v>
      </c>
      <c r="I13" s="47">
        <v>0.41666666666666669</v>
      </c>
      <c r="J13" s="45" t="s">
        <v>291</v>
      </c>
      <c r="K13" s="45" t="s">
        <v>291</v>
      </c>
      <c r="L13" s="54">
        <v>44480</v>
      </c>
      <c r="M13" s="47">
        <v>0.91666666666666663</v>
      </c>
      <c r="N13" s="49">
        <v>0.8571428571428571</v>
      </c>
      <c r="O13" s="50">
        <v>12</v>
      </c>
      <c r="P13" s="43" t="s">
        <v>360</v>
      </c>
      <c r="Q13" s="51" t="s">
        <v>291</v>
      </c>
      <c r="R13" s="43" t="s">
        <v>289</v>
      </c>
      <c r="S13" s="43" t="s">
        <v>289</v>
      </c>
      <c r="T13" s="56" t="s">
        <v>361</v>
      </c>
      <c r="U13" s="43" t="s">
        <v>299</v>
      </c>
      <c r="V13" s="43" t="s">
        <v>299</v>
      </c>
      <c r="W13" s="43" t="s">
        <v>299</v>
      </c>
      <c r="X13" s="43" t="s">
        <v>299</v>
      </c>
      <c r="Y13" s="43" t="s">
        <v>362</v>
      </c>
      <c r="Z13" s="43">
        <v>5</v>
      </c>
      <c r="AA13" s="43" t="s">
        <v>291</v>
      </c>
      <c r="AB13" s="59" t="s">
        <v>53</v>
      </c>
      <c r="AC13" s="57" t="s">
        <v>55</v>
      </c>
      <c r="AD13" s="57" t="s">
        <v>56</v>
      </c>
      <c r="AE13" s="109">
        <v>93510</v>
      </c>
      <c r="AF13" s="57">
        <v>34.468986565532099</v>
      </c>
      <c r="AG13" s="57">
        <v>-118.199088216913</v>
      </c>
    </row>
    <row r="14" spans="1:33" ht="30" x14ac:dyDescent="0.25">
      <c r="A14" s="44">
        <v>44477</v>
      </c>
      <c r="B14" s="42" t="s">
        <v>291</v>
      </c>
      <c r="C14" s="50" t="s">
        <v>54</v>
      </c>
      <c r="D14" s="44" t="s">
        <v>291</v>
      </c>
      <c r="E14" s="45" t="s">
        <v>289</v>
      </c>
      <c r="F14" s="45" t="s">
        <v>291</v>
      </c>
      <c r="G14" s="45" t="s">
        <v>291</v>
      </c>
      <c r="H14" s="44">
        <v>44481</v>
      </c>
      <c r="I14" s="47">
        <v>0.33333333333333331</v>
      </c>
      <c r="J14" s="45" t="s">
        <v>291</v>
      </c>
      <c r="K14" s="45" t="s">
        <v>291</v>
      </c>
      <c r="L14" s="54">
        <v>44481</v>
      </c>
      <c r="M14" s="47">
        <v>0.41666666666666669</v>
      </c>
      <c r="N14" s="49">
        <v>0.14285714285714285</v>
      </c>
      <c r="O14" s="50">
        <v>2</v>
      </c>
      <c r="P14" s="43" t="s">
        <v>360</v>
      </c>
      <c r="Q14" s="51" t="s">
        <v>291</v>
      </c>
      <c r="R14" s="43" t="s">
        <v>289</v>
      </c>
      <c r="S14" s="43" t="s">
        <v>289</v>
      </c>
      <c r="T14" s="56" t="s">
        <v>365</v>
      </c>
      <c r="U14" s="43" t="s">
        <v>299</v>
      </c>
      <c r="V14" s="43" t="s">
        <v>299</v>
      </c>
      <c r="W14" s="43" t="s">
        <v>299</v>
      </c>
      <c r="X14" s="43" t="s">
        <v>299</v>
      </c>
      <c r="Y14" s="43" t="s">
        <v>362</v>
      </c>
      <c r="Z14" s="43" t="s">
        <v>363</v>
      </c>
      <c r="AA14" s="43" t="s">
        <v>291</v>
      </c>
      <c r="AB14" s="59" t="s">
        <v>53</v>
      </c>
      <c r="AC14" s="57" t="s">
        <v>55</v>
      </c>
      <c r="AD14" s="57" t="s">
        <v>56</v>
      </c>
      <c r="AE14" s="109">
        <v>93510</v>
      </c>
      <c r="AF14" s="57">
        <v>34.468986565532099</v>
      </c>
      <c r="AG14" s="57">
        <v>-118.199088216913</v>
      </c>
    </row>
    <row r="15" spans="1:33" ht="45" x14ac:dyDescent="0.25">
      <c r="A15" s="42">
        <v>44477</v>
      </c>
      <c r="B15" s="42" t="s">
        <v>291</v>
      </c>
      <c r="C15" s="43" t="s">
        <v>54</v>
      </c>
      <c r="D15" s="44" t="s">
        <v>291</v>
      </c>
      <c r="E15" s="45" t="s">
        <v>289</v>
      </c>
      <c r="F15" s="45" t="s">
        <v>291</v>
      </c>
      <c r="G15" s="45" t="s">
        <v>291</v>
      </c>
      <c r="H15" s="44">
        <v>44480</v>
      </c>
      <c r="I15" s="47">
        <v>0.41666666666666669</v>
      </c>
      <c r="J15" s="45" t="s">
        <v>291</v>
      </c>
      <c r="K15" s="45" t="s">
        <v>291</v>
      </c>
      <c r="L15" s="54">
        <v>44480</v>
      </c>
      <c r="M15" s="47">
        <v>0.91666666666666663</v>
      </c>
      <c r="N15" s="49">
        <v>0.8571428571428571</v>
      </c>
      <c r="O15" s="50">
        <v>12</v>
      </c>
      <c r="P15" s="43" t="s">
        <v>360</v>
      </c>
      <c r="Q15" s="51" t="s">
        <v>291</v>
      </c>
      <c r="R15" s="43" t="s">
        <v>289</v>
      </c>
      <c r="S15" s="43" t="s">
        <v>289</v>
      </c>
      <c r="T15" s="56" t="s">
        <v>361</v>
      </c>
      <c r="U15" s="43" t="s">
        <v>299</v>
      </c>
      <c r="V15" s="43" t="s">
        <v>299</v>
      </c>
      <c r="W15" s="43" t="s">
        <v>299</v>
      </c>
      <c r="X15" s="43" t="s">
        <v>299</v>
      </c>
      <c r="Y15" s="43" t="s">
        <v>362</v>
      </c>
      <c r="Z15" s="43">
        <v>7</v>
      </c>
      <c r="AA15" s="43" t="s">
        <v>291</v>
      </c>
      <c r="AB15" s="59" t="s">
        <v>77</v>
      </c>
      <c r="AC15" s="57" t="s">
        <v>78</v>
      </c>
      <c r="AD15" s="57" t="s">
        <v>79</v>
      </c>
      <c r="AE15" s="109">
        <v>91381</v>
      </c>
      <c r="AF15" s="57">
        <v>34.379352366857198</v>
      </c>
      <c r="AG15" s="57">
        <v>-118.56856973040701</v>
      </c>
    </row>
    <row r="16" spans="1:33" ht="45" x14ac:dyDescent="0.25">
      <c r="A16" s="42">
        <v>44477</v>
      </c>
      <c r="B16" s="42" t="s">
        <v>291</v>
      </c>
      <c r="C16" s="43" t="s">
        <v>54</v>
      </c>
      <c r="D16" s="44" t="s">
        <v>291</v>
      </c>
      <c r="E16" s="45" t="s">
        <v>289</v>
      </c>
      <c r="F16" s="45" t="s">
        <v>291</v>
      </c>
      <c r="G16" s="45" t="s">
        <v>291</v>
      </c>
      <c r="H16" s="44">
        <v>44481</v>
      </c>
      <c r="I16" s="47">
        <v>0.33333333333333331</v>
      </c>
      <c r="J16" s="45" t="s">
        <v>291</v>
      </c>
      <c r="K16" s="45" t="s">
        <v>291</v>
      </c>
      <c r="L16" s="54">
        <v>44481</v>
      </c>
      <c r="M16" s="47">
        <v>0.41666666666666669</v>
      </c>
      <c r="N16" s="49">
        <v>0.14285714285714285</v>
      </c>
      <c r="O16" s="50">
        <v>2</v>
      </c>
      <c r="P16" s="43" t="s">
        <v>360</v>
      </c>
      <c r="Q16" s="51" t="s">
        <v>291</v>
      </c>
      <c r="R16" s="43" t="s">
        <v>289</v>
      </c>
      <c r="S16" s="43" t="s">
        <v>289</v>
      </c>
      <c r="T16" s="56" t="s">
        <v>365</v>
      </c>
      <c r="U16" s="43" t="s">
        <v>299</v>
      </c>
      <c r="V16" s="43" t="s">
        <v>299</v>
      </c>
      <c r="W16" s="43" t="s">
        <v>299</v>
      </c>
      <c r="X16" s="43" t="s">
        <v>299</v>
      </c>
      <c r="Y16" s="43" t="s">
        <v>362</v>
      </c>
      <c r="Z16" s="43" t="s">
        <v>363</v>
      </c>
      <c r="AA16" s="43" t="s">
        <v>291</v>
      </c>
      <c r="AB16" s="59" t="s">
        <v>77</v>
      </c>
      <c r="AC16" s="57" t="s">
        <v>78</v>
      </c>
      <c r="AD16" s="57" t="s">
        <v>79</v>
      </c>
      <c r="AE16" s="109">
        <v>91381</v>
      </c>
      <c r="AF16" s="57">
        <v>34.379352366857198</v>
      </c>
      <c r="AG16" s="57">
        <v>-118.56856973040701</v>
      </c>
    </row>
    <row r="17" spans="1:33" ht="45" x14ac:dyDescent="0.25">
      <c r="A17" s="44">
        <v>44477</v>
      </c>
      <c r="B17" s="42" t="s">
        <v>291</v>
      </c>
      <c r="C17" s="50" t="s">
        <v>54</v>
      </c>
      <c r="D17" s="44" t="s">
        <v>291</v>
      </c>
      <c r="E17" s="45" t="s">
        <v>289</v>
      </c>
      <c r="F17" s="45" t="s">
        <v>291</v>
      </c>
      <c r="G17" s="45" t="s">
        <v>291</v>
      </c>
      <c r="H17" s="44">
        <v>44480</v>
      </c>
      <c r="I17" s="47">
        <v>0.41666666666666669</v>
      </c>
      <c r="J17" s="45" t="s">
        <v>291</v>
      </c>
      <c r="K17" s="45" t="s">
        <v>291</v>
      </c>
      <c r="L17" s="54">
        <v>44480</v>
      </c>
      <c r="M17" s="47">
        <v>0.91666666666666663</v>
      </c>
      <c r="N17" s="49">
        <v>0.8571428571428571</v>
      </c>
      <c r="O17" s="50">
        <v>12</v>
      </c>
      <c r="P17" s="50" t="s">
        <v>366</v>
      </c>
      <c r="Q17" s="51" t="s">
        <v>291</v>
      </c>
      <c r="R17" s="43" t="s">
        <v>289</v>
      </c>
      <c r="S17" s="43" t="s">
        <v>289</v>
      </c>
      <c r="T17" s="56" t="s">
        <v>361</v>
      </c>
      <c r="U17" s="43" t="s">
        <v>299</v>
      </c>
      <c r="V17" s="43" t="s">
        <v>299</v>
      </c>
      <c r="W17" s="43" t="s">
        <v>299</v>
      </c>
      <c r="X17" s="43" t="s">
        <v>299</v>
      </c>
      <c r="Y17" s="43" t="s">
        <v>362</v>
      </c>
      <c r="Z17" s="50">
        <v>11</v>
      </c>
      <c r="AA17" s="43" t="s">
        <v>291</v>
      </c>
      <c r="AB17" s="63" t="s">
        <v>367</v>
      </c>
      <c r="AC17" s="57" t="s">
        <v>368</v>
      </c>
      <c r="AD17" s="57" t="s">
        <v>112</v>
      </c>
      <c r="AE17" s="109">
        <v>91302</v>
      </c>
      <c r="AF17" s="57">
        <v>34.152764659705198</v>
      </c>
      <c r="AG17" s="57">
        <v>-118.64718451506801</v>
      </c>
    </row>
    <row r="18" spans="1:33" ht="45" x14ac:dyDescent="0.25">
      <c r="A18" s="44">
        <v>44477</v>
      </c>
      <c r="B18" s="42" t="s">
        <v>291</v>
      </c>
      <c r="C18" s="50" t="s">
        <v>54</v>
      </c>
      <c r="D18" s="44" t="s">
        <v>291</v>
      </c>
      <c r="E18" s="45" t="s">
        <v>289</v>
      </c>
      <c r="F18" s="45" t="s">
        <v>291</v>
      </c>
      <c r="G18" s="45" t="s">
        <v>291</v>
      </c>
      <c r="H18" s="44">
        <v>44481</v>
      </c>
      <c r="I18" s="47">
        <v>0.33333333333333331</v>
      </c>
      <c r="J18" s="45" t="s">
        <v>291</v>
      </c>
      <c r="K18" s="45" t="s">
        <v>291</v>
      </c>
      <c r="L18" s="54">
        <v>44481</v>
      </c>
      <c r="M18" s="47">
        <v>0.41666666666666669</v>
      </c>
      <c r="N18" s="49">
        <v>0.14285714285714285</v>
      </c>
      <c r="O18" s="50">
        <v>2</v>
      </c>
      <c r="P18" s="50" t="s">
        <v>366</v>
      </c>
      <c r="Q18" s="51" t="s">
        <v>291</v>
      </c>
      <c r="R18" s="43" t="s">
        <v>289</v>
      </c>
      <c r="S18" s="43" t="s">
        <v>289</v>
      </c>
      <c r="T18" s="56" t="s">
        <v>365</v>
      </c>
      <c r="U18" s="43" t="s">
        <v>299</v>
      </c>
      <c r="V18" s="43" t="s">
        <v>299</v>
      </c>
      <c r="W18" s="43" t="s">
        <v>299</v>
      </c>
      <c r="X18" s="43" t="s">
        <v>299</v>
      </c>
      <c r="Y18" s="43" t="s">
        <v>362</v>
      </c>
      <c r="Z18" s="50" t="s">
        <v>363</v>
      </c>
      <c r="AA18" s="43" t="s">
        <v>291</v>
      </c>
      <c r="AB18" s="63" t="s">
        <v>367</v>
      </c>
      <c r="AC18" s="57" t="s">
        <v>368</v>
      </c>
      <c r="AD18" s="57" t="s">
        <v>112</v>
      </c>
      <c r="AE18" s="109">
        <v>91302</v>
      </c>
      <c r="AF18" s="57">
        <v>34.152764659705198</v>
      </c>
      <c r="AG18" s="57">
        <v>-118.64718451506801</v>
      </c>
    </row>
    <row r="19" spans="1:33" ht="45" x14ac:dyDescent="0.25">
      <c r="A19" s="42">
        <v>44477</v>
      </c>
      <c r="B19" s="42" t="s">
        <v>291</v>
      </c>
      <c r="C19" s="50" t="s">
        <v>369</v>
      </c>
      <c r="D19" s="44" t="s">
        <v>291</v>
      </c>
      <c r="E19" s="50" t="s">
        <v>289</v>
      </c>
      <c r="F19" s="45" t="s">
        <v>291</v>
      </c>
      <c r="G19" s="45" t="s">
        <v>291</v>
      </c>
      <c r="H19" s="44">
        <v>44480</v>
      </c>
      <c r="I19" s="47">
        <v>0.41666666666666669</v>
      </c>
      <c r="J19" s="45" t="s">
        <v>291</v>
      </c>
      <c r="K19" s="45" t="s">
        <v>291</v>
      </c>
      <c r="L19" s="54">
        <v>44480</v>
      </c>
      <c r="M19" s="47">
        <v>0.91666666666666663</v>
      </c>
      <c r="N19" s="49">
        <v>0.8571428571428571</v>
      </c>
      <c r="O19" s="50">
        <v>12</v>
      </c>
      <c r="P19" s="50" t="s">
        <v>366</v>
      </c>
      <c r="Q19" s="51" t="s">
        <v>291</v>
      </c>
      <c r="R19" s="43" t="s">
        <v>289</v>
      </c>
      <c r="S19" s="43" t="s">
        <v>289</v>
      </c>
      <c r="T19" s="56" t="s">
        <v>361</v>
      </c>
      <c r="U19" s="43" t="s">
        <v>299</v>
      </c>
      <c r="V19" s="43" t="s">
        <v>299</v>
      </c>
      <c r="W19" s="43" t="s">
        <v>299</v>
      </c>
      <c r="X19" s="43" t="s">
        <v>299</v>
      </c>
      <c r="Y19" s="43" t="s">
        <v>362</v>
      </c>
      <c r="Z19" s="50">
        <v>150</v>
      </c>
      <c r="AA19" s="43" t="s">
        <v>291</v>
      </c>
      <c r="AB19" s="63" t="s">
        <v>370</v>
      </c>
      <c r="AC19" s="57" t="s">
        <v>371</v>
      </c>
      <c r="AD19" s="57" t="s">
        <v>372</v>
      </c>
      <c r="AE19" s="109">
        <v>93225</v>
      </c>
      <c r="AF19" s="57">
        <v>34.8200210822705</v>
      </c>
      <c r="AG19" s="57">
        <v>-118.948758741783</v>
      </c>
    </row>
    <row r="20" spans="1:33" ht="30" x14ac:dyDescent="0.25">
      <c r="A20" s="42">
        <v>44477</v>
      </c>
      <c r="B20" s="42" t="s">
        <v>291</v>
      </c>
      <c r="C20" s="50" t="s">
        <v>369</v>
      </c>
      <c r="D20" s="44" t="s">
        <v>291</v>
      </c>
      <c r="E20" s="50" t="s">
        <v>289</v>
      </c>
      <c r="F20" s="45" t="s">
        <v>291</v>
      </c>
      <c r="G20" s="45" t="s">
        <v>291</v>
      </c>
      <c r="H20" s="44">
        <v>44481</v>
      </c>
      <c r="I20" s="47">
        <v>0.33333333333333331</v>
      </c>
      <c r="J20" s="45" t="s">
        <v>291</v>
      </c>
      <c r="K20" s="45" t="s">
        <v>291</v>
      </c>
      <c r="L20" s="54">
        <v>44481</v>
      </c>
      <c r="M20" s="47">
        <v>0.41666666666666669</v>
      </c>
      <c r="N20" s="49">
        <v>0.14285714285714285</v>
      </c>
      <c r="O20" s="50">
        <v>2</v>
      </c>
      <c r="P20" s="50" t="s">
        <v>366</v>
      </c>
      <c r="Q20" s="51" t="s">
        <v>291</v>
      </c>
      <c r="R20" s="43" t="s">
        <v>289</v>
      </c>
      <c r="S20" s="43" t="s">
        <v>289</v>
      </c>
      <c r="T20" s="56" t="s">
        <v>365</v>
      </c>
      <c r="U20" s="43" t="s">
        <v>299</v>
      </c>
      <c r="V20" s="43" t="s">
        <v>299</v>
      </c>
      <c r="W20" s="43" t="s">
        <v>299</v>
      </c>
      <c r="X20" s="43" t="s">
        <v>299</v>
      </c>
      <c r="Y20" s="43" t="s">
        <v>362</v>
      </c>
      <c r="Z20" s="50" t="s">
        <v>363</v>
      </c>
      <c r="AA20" s="43" t="s">
        <v>291</v>
      </c>
      <c r="AB20" s="63" t="s">
        <v>370</v>
      </c>
      <c r="AC20" s="57" t="s">
        <v>371</v>
      </c>
      <c r="AD20" s="57" t="s">
        <v>372</v>
      </c>
      <c r="AE20" s="109">
        <v>93225</v>
      </c>
      <c r="AF20" s="57">
        <v>34.8200210822705</v>
      </c>
      <c r="AG20" s="57">
        <v>-118.948758741783</v>
      </c>
    </row>
    <row r="21" spans="1:33" ht="45" x14ac:dyDescent="0.25">
      <c r="A21" s="112">
        <v>44482</v>
      </c>
      <c r="B21" s="42" t="s">
        <v>291</v>
      </c>
      <c r="C21" s="113" t="s">
        <v>229</v>
      </c>
      <c r="D21" s="44" t="s">
        <v>291</v>
      </c>
      <c r="E21" s="114" t="s">
        <v>299</v>
      </c>
      <c r="F21" s="115">
        <v>44484</v>
      </c>
      <c r="G21" s="116">
        <v>0.27847222222222223</v>
      </c>
      <c r="H21" s="112">
        <v>44484</v>
      </c>
      <c r="I21" s="117">
        <v>0.33333333333333331</v>
      </c>
      <c r="J21" s="115">
        <v>44484</v>
      </c>
      <c r="K21" s="116" t="s">
        <v>373</v>
      </c>
      <c r="L21" s="112">
        <v>44484</v>
      </c>
      <c r="M21" s="117">
        <v>0.70833333333333337</v>
      </c>
      <c r="N21" s="49">
        <v>0.6428571428571429</v>
      </c>
      <c r="O21" s="50">
        <v>9</v>
      </c>
      <c r="P21" s="113" t="s">
        <v>366</v>
      </c>
      <c r="Q21" s="51" t="s">
        <v>291</v>
      </c>
      <c r="R21" s="43" t="s">
        <v>289</v>
      </c>
      <c r="S21" s="113" t="s">
        <v>289</v>
      </c>
      <c r="T21" s="43" t="s">
        <v>364</v>
      </c>
      <c r="U21" s="43" t="s">
        <v>299</v>
      </c>
      <c r="V21" s="43" t="s">
        <v>299</v>
      </c>
      <c r="W21" s="43" t="s">
        <v>299</v>
      </c>
      <c r="X21" s="43" t="s">
        <v>299</v>
      </c>
      <c r="Y21" s="43" t="s">
        <v>362</v>
      </c>
      <c r="Z21" s="113">
        <v>81</v>
      </c>
      <c r="AA21" s="43" t="s">
        <v>291</v>
      </c>
      <c r="AB21" s="59" t="s">
        <v>374</v>
      </c>
      <c r="AC21" s="57" t="s">
        <v>260</v>
      </c>
      <c r="AD21" s="57" t="s">
        <v>225</v>
      </c>
      <c r="AE21" s="109">
        <v>93063</v>
      </c>
      <c r="AF21" s="57">
        <v>34.289315436203601</v>
      </c>
      <c r="AG21" s="57">
        <v>-118.720317801573</v>
      </c>
    </row>
    <row r="22" spans="1:33" ht="60" x14ac:dyDescent="0.25">
      <c r="A22" s="115">
        <v>44518</v>
      </c>
      <c r="B22" s="42" t="s">
        <v>291</v>
      </c>
      <c r="C22" s="114" t="s">
        <v>54</v>
      </c>
      <c r="D22" s="44" t="s">
        <v>291</v>
      </c>
      <c r="E22" s="114" t="s">
        <v>299</v>
      </c>
      <c r="F22" s="115">
        <v>44521</v>
      </c>
      <c r="G22" s="117">
        <v>0.40486111111111112</v>
      </c>
      <c r="H22" s="115">
        <v>44521</v>
      </c>
      <c r="I22" s="117">
        <v>0.33333333333333331</v>
      </c>
      <c r="J22" s="115">
        <v>44521</v>
      </c>
      <c r="K22" s="117">
        <v>0.81805555555555554</v>
      </c>
      <c r="L22" s="115">
        <v>44521</v>
      </c>
      <c r="M22" s="117">
        <v>0.91666666666666663</v>
      </c>
      <c r="N22" s="49">
        <f>O22/14</f>
        <v>1</v>
      </c>
      <c r="O22" s="50">
        <v>14</v>
      </c>
      <c r="P22" s="114" t="s">
        <v>366</v>
      </c>
      <c r="Q22" s="51" t="s">
        <v>291</v>
      </c>
      <c r="R22" s="43" t="s">
        <v>289</v>
      </c>
      <c r="S22" s="43" t="s">
        <v>299</v>
      </c>
      <c r="T22" s="114" t="s">
        <v>291</v>
      </c>
      <c r="U22" s="43" t="s">
        <v>299</v>
      </c>
      <c r="V22" s="43" t="s">
        <v>299</v>
      </c>
      <c r="W22" s="43" t="s">
        <v>299</v>
      </c>
      <c r="X22" s="43" t="s">
        <v>299</v>
      </c>
      <c r="Y22" s="43" t="s">
        <v>362</v>
      </c>
      <c r="Z22" s="114">
        <v>17</v>
      </c>
      <c r="AA22" s="43" t="s">
        <v>291</v>
      </c>
      <c r="AB22" s="59" t="s">
        <v>375</v>
      </c>
      <c r="AC22" s="57" t="s">
        <v>106</v>
      </c>
      <c r="AD22" s="57" t="s">
        <v>107</v>
      </c>
      <c r="AE22" s="109">
        <v>90265</v>
      </c>
      <c r="AF22" s="57">
        <v>34.034182838588002</v>
      </c>
      <c r="AG22" s="57">
        <v>-118.703924101578</v>
      </c>
    </row>
    <row r="23" spans="1:33" ht="75" x14ac:dyDescent="0.25">
      <c r="A23" s="118">
        <v>44518</v>
      </c>
      <c r="B23" s="42" t="s">
        <v>291</v>
      </c>
      <c r="C23" s="119" t="s">
        <v>54</v>
      </c>
      <c r="D23" s="44" t="s">
        <v>291</v>
      </c>
      <c r="E23" s="114" t="s">
        <v>299</v>
      </c>
      <c r="F23" s="115">
        <v>44521</v>
      </c>
      <c r="G23" s="117">
        <v>0.9</v>
      </c>
      <c r="H23" s="115">
        <v>44521</v>
      </c>
      <c r="I23" s="117">
        <v>0.33333333333333331</v>
      </c>
      <c r="J23" s="115">
        <v>44522</v>
      </c>
      <c r="K23" s="117">
        <v>0.46249999999999997</v>
      </c>
      <c r="L23" s="115">
        <v>44521</v>
      </c>
      <c r="M23" s="117">
        <v>0.91666666666666663</v>
      </c>
      <c r="N23" s="49">
        <f>O23/14</f>
        <v>1</v>
      </c>
      <c r="O23" s="50">
        <v>14</v>
      </c>
      <c r="P23" s="119" t="s">
        <v>366</v>
      </c>
      <c r="Q23" s="51" t="s">
        <v>291</v>
      </c>
      <c r="R23" s="43" t="s">
        <v>289</v>
      </c>
      <c r="S23" s="43" t="s">
        <v>299</v>
      </c>
      <c r="T23" s="114" t="s">
        <v>291</v>
      </c>
      <c r="U23" s="43" t="s">
        <v>299</v>
      </c>
      <c r="V23" s="43" t="s">
        <v>299</v>
      </c>
      <c r="W23" s="43" t="s">
        <v>299</v>
      </c>
      <c r="X23" s="43" t="s">
        <v>299</v>
      </c>
      <c r="Y23" s="43" t="s">
        <v>362</v>
      </c>
      <c r="Z23" s="119">
        <v>0</v>
      </c>
      <c r="AA23" s="43" t="s">
        <v>291</v>
      </c>
      <c r="AB23" s="59" t="s">
        <v>73</v>
      </c>
      <c r="AC23" s="57" t="s">
        <v>74</v>
      </c>
      <c r="AD23" s="57" t="s">
        <v>75</v>
      </c>
      <c r="AE23" s="109">
        <v>91390</v>
      </c>
      <c r="AF23" s="57">
        <v>34.493061646946202</v>
      </c>
      <c r="AG23" s="57">
        <v>-118.327209588076</v>
      </c>
    </row>
    <row r="24" spans="1:33" ht="75" x14ac:dyDescent="0.25">
      <c r="A24" s="118">
        <v>44518</v>
      </c>
      <c r="B24" s="42" t="s">
        <v>291</v>
      </c>
      <c r="C24" s="119" t="s">
        <v>54</v>
      </c>
      <c r="D24" s="44" t="s">
        <v>291</v>
      </c>
      <c r="E24" s="114" t="s">
        <v>299</v>
      </c>
      <c r="F24" s="115">
        <v>44521</v>
      </c>
      <c r="G24" s="117">
        <v>0.9</v>
      </c>
      <c r="H24" s="115">
        <v>44522</v>
      </c>
      <c r="I24" s="117">
        <v>0.33333333333333331</v>
      </c>
      <c r="J24" s="115">
        <v>44522</v>
      </c>
      <c r="K24" s="117">
        <v>0.46249999999999997</v>
      </c>
      <c r="L24" s="115">
        <v>44522</v>
      </c>
      <c r="M24" s="117">
        <v>0.625</v>
      </c>
      <c r="N24" s="49">
        <v>0.5</v>
      </c>
      <c r="O24" s="50">
        <v>7</v>
      </c>
      <c r="P24" s="119" t="s">
        <v>366</v>
      </c>
      <c r="Q24" s="51" t="s">
        <v>291</v>
      </c>
      <c r="R24" s="43" t="s">
        <v>289</v>
      </c>
      <c r="S24" s="43" t="s">
        <v>289</v>
      </c>
      <c r="T24" s="119" t="s">
        <v>364</v>
      </c>
      <c r="U24" s="43" t="s">
        <v>299</v>
      </c>
      <c r="V24" s="43" t="s">
        <v>299</v>
      </c>
      <c r="W24" s="43" t="s">
        <v>299</v>
      </c>
      <c r="X24" s="43" t="s">
        <v>299</v>
      </c>
      <c r="Y24" s="43" t="s">
        <v>362</v>
      </c>
      <c r="Z24" s="119" t="s">
        <v>376</v>
      </c>
      <c r="AA24" s="43" t="s">
        <v>291</v>
      </c>
      <c r="AB24" s="59" t="s">
        <v>73</v>
      </c>
      <c r="AC24" s="57" t="s">
        <v>74</v>
      </c>
      <c r="AD24" s="57" t="s">
        <v>75</v>
      </c>
      <c r="AE24" s="109">
        <v>91390</v>
      </c>
      <c r="AF24" s="57">
        <v>34.493061646946202</v>
      </c>
      <c r="AG24" s="57">
        <v>-118.327209588076</v>
      </c>
    </row>
    <row r="25" spans="1:33" ht="45" x14ac:dyDescent="0.25">
      <c r="A25" s="118">
        <v>44518</v>
      </c>
      <c r="B25" s="42" t="s">
        <v>291</v>
      </c>
      <c r="C25" s="119" t="s">
        <v>54</v>
      </c>
      <c r="D25" s="44" t="s">
        <v>291</v>
      </c>
      <c r="E25" s="114" t="s">
        <v>299</v>
      </c>
      <c r="F25" s="115">
        <v>44521</v>
      </c>
      <c r="G25" s="117">
        <v>0.25763888888888892</v>
      </c>
      <c r="H25" s="115">
        <v>44521</v>
      </c>
      <c r="I25" s="117">
        <v>0.33333333333333331</v>
      </c>
      <c r="J25" s="115">
        <v>44522</v>
      </c>
      <c r="K25" s="117">
        <v>0.51458333333333328</v>
      </c>
      <c r="L25" s="115">
        <v>44521</v>
      </c>
      <c r="M25" s="117">
        <v>0.91666666666666663</v>
      </c>
      <c r="N25" s="49">
        <f>O25/14</f>
        <v>1</v>
      </c>
      <c r="O25" s="50">
        <v>14</v>
      </c>
      <c r="P25" s="119" t="s">
        <v>366</v>
      </c>
      <c r="Q25" s="51" t="s">
        <v>291</v>
      </c>
      <c r="R25" s="43" t="s">
        <v>289</v>
      </c>
      <c r="S25" s="43" t="s">
        <v>299</v>
      </c>
      <c r="T25" s="114" t="s">
        <v>291</v>
      </c>
      <c r="U25" s="43" t="s">
        <v>299</v>
      </c>
      <c r="V25" s="43" t="s">
        <v>299</v>
      </c>
      <c r="W25" s="43" t="s">
        <v>299</v>
      </c>
      <c r="X25" s="43" t="s">
        <v>299</v>
      </c>
      <c r="Y25" s="43" t="s">
        <v>362</v>
      </c>
      <c r="Z25" s="119">
        <v>33</v>
      </c>
      <c r="AA25" s="43" t="s">
        <v>291</v>
      </c>
      <c r="AB25" s="59" t="s">
        <v>377</v>
      </c>
      <c r="AC25" s="57" t="s">
        <v>102</v>
      </c>
      <c r="AD25" s="57" t="s">
        <v>103</v>
      </c>
      <c r="AE25" s="109">
        <v>91311</v>
      </c>
      <c r="AF25" s="57">
        <v>34.238535493440203</v>
      </c>
      <c r="AG25" s="57">
        <v>-118.637930143902</v>
      </c>
    </row>
    <row r="26" spans="1:33" ht="45" x14ac:dyDescent="0.25">
      <c r="A26" s="118">
        <v>44518</v>
      </c>
      <c r="B26" s="42" t="s">
        <v>291</v>
      </c>
      <c r="C26" s="119" t="s">
        <v>54</v>
      </c>
      <c r="D26" s="44" t="s">
        <v>291</v>
      </c>
      <c r="E26" s="114" t="s">
        <v>299</v>
      </c>
      <c r="F26" s="115">
        <v>44521</v>
      </c>
      <c r="G26" s="117">
        <v>0.25763888888888892</v>
      </c>
      <c r="H26" s="115">
        <v>44522</v>
      </c>
      <c r="I26" s="117">
        <v>0.33333333333333331</v>
      </c>
      <c r="J26" s="115">
        <v>44522</v>
      </c>
      <c r="K26" s="117">
        <v>0.51458333333333328</v>
      </c>
      <c r="L26" s="115">
        <v>44522</v>
      </c>
      <c r="M26" s="117">
        <v>0.625</v>
      </c>
      <c r="N26" s="49">
        <v>0.5</v>
      </c>
      <c r="O26" s="50">
        <v>7</v>
      </c>
      <c r="P26" s="119" t="s">
        <v>366</v>
      </c>
      <c r="Q26" s="51" t="s">
        <v>291</v>
      </c>
      <c r="R26" s="43" t="s">
        <v>289</v>
      </c>
      <c r="S26" s="119" t="s">
        <v>289</v>
      </c>
      <c r="T26" s="119" t="s">
        <v>364</v>
      </c>
      <c r="U26" s="43" t="s">
        <v>299</v>
      </c>
      <c r="V26" s="43" t="s">
        <v>299</v>
      </c>
      <c r="W26" s="43" t="s">
        <v>299</v>
      </c>
      <c r="X26" s="43" t="s">
        <v>299</v>
      </c>
      <c r="Y26" s="43" t="s">
        <v>362</v>
      </c>
      <c r="Z26" s="119" t="s">
        <v>363</v>
      </c>
      <c r="AA26" s="43" t="s">
        <v>291</v>
      </c>
      <c r="AB26" s="59" t="s">
        <v>377</v>
      </c>
      <c r="AC26" s="57" t="s">
        <v>102</v>
      </c>
      <c r="AD26" s="57" t="s">
        <v>103</v>
      </c>
      <c r="AE26" s="109">
        <v>91311</v>
      </c>
      <c r="AF26" s="57">
        <v>34.238535493440203</v>
      </c>
      <c r="AG26" s="57">
        <v>-118.637930143902</v>
      </c>
    </row>
    <row r="27" spans="1:33" ht="60" x14ac:dyDescent="0.25">
      <c r="A27" s="118">
        <v>44518</v>
      </c>
      <c r="B27" s="42" t="s">
        <v>291</v>
      </c>
      <c r="C27" s="119" t="s">
        <v>115</v>
      </c>
      <c r="D27" s="44" t="s">
        <v>291</v>
      </c>
      <c r="E27" s="114" t="s">
        <v>289</v>
      </c>
      <c r="F27" s="45" t="s">
        <v>291</v>
      </c>
      <c r="G27" s="45" t="s">
        <v>291</v>
      </c>
      <c r="H27" s="115">
        <v>44521</v>
      </c>
      <c r="I27" s="117">
        <v>0.33333333333333331</v>
      </c>
      <c r="J27" s="45" t="s">
        <v>291</v>
      </c>
      <c r="K27" s="45" t="s">
        <v>291</v>
      </c>
      <c r="L27" s="115">
        <v>44521</v>
      </c>
      <c r="M27" s="117">
        <v>0.91666666666666663</v>
      </c>
      <c r="N27" s="49">
        <f t="shared" ref="N27:N32" si="0">O27/14</f>
        <v>1</v>
      </c>
      <c r="O27" s="50">
        <v>14</v>
      </c>
      <c r="P27" s="119" t="s">
        <v>366</v>
      </c>
      <c r="Q27" s="51" t="s">
        <v>291</v>
      </c>
      <c r="R27" s="43" t="s">
        <v>289</v>
      </c>
      <c r="S27" s="43" t="s">
        <v>299</v>
      </c>
      <c r="T27" s="43" t="s">
        <v>291</v>
      </c>
      <c r="U27" s="43" t="s">
        <v>299</v>
      </c>
      <c r="V27" s="43" t="s">
        <v>299</v>
      </c>
      <c r="W27" s="43" t="s">
        <v>289</v>
      </c>
      <c r="X27" s="43" t="s">
        <v>299</v>
      </c>
      <c r="Y27" s="43" t="s">
        <v>362</v>
      </c>
      <c r="Z27" s="119">
        <v>2</v>
      </c>
      <c r="AA27" s="43" t="s">
        <v>291</v>
      </c>
      <c r="AB27" s="59" t="s">
        <v>378</v>
      </c>
      <c r="AC27" s="57" t="s">
        <v>379</v>
      </c>
      <c r="AD27" s="57" t="s">
        <v>380</v>
      </c>
      <c r="AE27" s="109">
        <v>92676</v>
      </c>
      <c r="AF27" s="57">
        <v>33.7436835148374</v>
      </c>
      <c r="AG27" s="57">
        <v>-117.66761804391101</v>
      </c>
    </row>
    <row r="28" spans="1:33" ht="30" x14ac:dyDescent="0.25">
      <c r="A28" s="115">
        <v>44518</v>
      </c>
      <c r="B28" s="42" t="s">
        <v>291</v>
      </c>
      <c r="C28" s="114" t="s">
        <v>143</v>
      </c>
      <c r="D28" s="44" t="s">
        <v>291</v>
      </c>
      <c r="E28" s="114" t="s">
        <v>289</v>
      </c>
      <c r="F28" s="45" t="s">
        <v>291</v>
      </c>
      <c r="G28" s="45" t="s">
        <v>291</v>
      </c>
      <c r="H28" s="115">
        <v>44521</v>
      </c>
      <c r="I28" s="117">
        <v>0.33333333333333331</v>
      </c>
      <c r="J28" s="45" t="s">
        <v>291</v>
      </c>
      <c r="K28" s="45" t="s">
        <v>291</v>
      </c>
      <c r="L28" s="115">
        <v>44521</v>
      </c>
      <c r="M28" s="117">
        <v>0.91666666666666663</v>
      </c>
      <c r="N28" s="49">
        <f t="shared" si="0"/>
        <v>1</v>
      </c>
      <c r="O28" s="50">
        <v>14</v>
      </c>
      <c r="P28" s="114" t="s">
        <v>366</v>
      </c>
      <c r="Q28" s="51" t="s">
        <v>291</v>
      </c>
      <c r="R28" s="43" t="s">
        <v>289</v>
      </c>
      <c r="S28" s="43" t="s">
        <v>299</v>
      </c>
      <c r="T28" s="43" t="s">
        <v>291</v>
      </c>
      <c r="U28" s="43" t="s">
        <v>299</v>
      </c>
      <c r="V28" s="43" t="s">
        <v>299</v>
      </c>
      <c r="W28" s="43" t="s">
        <v>299</v>
      </c>
      <c r="X28" s="43" t="s">
        <v>299</v>
      </c>
      <c r="Y28" s="43" t="s">
        <v>362</v>
      </c>
      <c r="Z28" s="114">
        <v>18</v>
      </c>
      <c r="AA28" s="43" t="s">
        <v>291</v>
      </c>
      <c r="AB28" s="59" t="s">
        <v>381</v>
      </c>
      <c r="AC28" s="57" t="s">
        <v>382</v>
      </c>
      <c r="AD28" s="57" t="s">
        <v>383</v>
      </c>
      <c r="AE28" s="109">
        <v>92567</v>
      </c>
      <c r="AF28" s="57">
        <v>33.8247678037417</v>
      </c>
      <c r="AG28" s="57">
        <v>-117.130127459253</v>
      </c>
    </row>
    <row r="29" spans="1:33" ht="45" x14ac:dyDescent="0.25">
      <c r="A29" s="115">
        <v>44518</v>
      </c>
      <c r="B29" s="42" t="s">
        <v>291</v>
      </c>
      <c r="C29" s="114" t="s">
        <v>143</v>
      </c>
      <c r="D29" s="44" t="s">
        <v>291</v>
      </c>
      <c r="E29" s="114" t="s">
        <v>299</v>
      </c>
      <c r="F29" s="115">
        <v>44521</v>
      </c>
      <c r="G29" s="117">
        <v>0.53819444444444442</v>
      </c>
      <c r="H29" s="115">
        <v>44521</v>
      </c>
      <c r="I29" s="117">
        <v>0.33333333333333331</v>
      </c>
      <c r="J29" s="115">
        <v>44521</v>
      </c>
      <c r="K29" s="117">
        <v>0.92708333333333337</v>
      </c>
      <c r="L29" s="115">
        <v>44521</v>
      </c>
      <c r="M29" s="117">
        <v>0.91666666666666663</v>
      </c>
      <c r="N29" s="49">
        <f t="shared" si="0"/>
        <v>1</v>
      </c>
      <c r="O29" s="50">
        <v>14</v>
      </c>
      <c r="P29" s="43" t="s">
        <v>360</v>
      </c>
      <c r="Q29" s="51" t="s">
        <v>291</v>
      </c>
      <c r="R29" s="43" t="s">
        <v>289</v>
      </c>
      <c r="S29" s="43" t="s">
        <v>299</v>
      </c>
      <c r="T29" s="114" t="s">
        <v>291</v>
      </c>
      <c r="U29" s="43" t="s">
        <v>299</v>
      </c>
      <c r="V29" s="43" t="s">
        <v>299</v>
      </c>
      <c r="W29" s="43" t="s">
        <v>299</v>
      </c>
      <c r="X29" s="43" t="s">
        <v>299</v>
      </c>
      <c r="Y29" s="43" t="s">
        <v>362</v>
      </c>
      <c r="Z29" s="43">
        <v>6</v>
      </c>
      <c r="AA29" s="43" t="s">
        <v>291</v>
      </c>
      <c r="AB29" s="59" t="s">
        <v>134</v>
      </c>
      <c r="AC29" s="57" t="s">
        <v>135</v>
      </c>
      <c r="AD29" s="57" t="s">
        <v>136</v>
      </c>
      <c r="AE29" s="109">
        <v>92223</v>
      </c>
      <c r="AF29" s="57">
        <v>33.946719985203998</v>
      </c>
      <c r="AG29" s="57">
        <v>-117.00270261692199</v>
      </c>
    </row>
    <row r="30" spans="1:33" ht="30" x14ac:dyDescent="0.25">
      <c r="A30" s="118">
        <v>44518</v>
      </c>
      <c r="B30" s="42" t="s">
        <v>291</v>
      </c>
      <c r="C30" s="119" t="s">
        <v>143</v>
      </c>
      <c r="D30" s="44" t="s">
        <v>291</v>
      </c>
      <c r="E30" s="114" t="s">
        <v>289</v>
      </c>
      <c r="F30" s="45" t="s">
        <v>291</v>
      </c>
      <c r="G30" s="45" t="s">
        <v>291</v>
      </c>
      <c r="H30" s="115">
        <v>44521</v>
      </c>
      <c r="I30" s="117">
        <v>0.33333333333333331</v>
      </c>
      <c r="J30" s="45" t="s">
        <v>291</v>
      </c>
      <c r="K30" s="45" t="s">
        <v>291</v>
      </c>
      <c r="L30" s="115">
        <v>44521</v>
      </c>
      <c r="M30" s="117">
        <v>0.91666666666666663</v>
      </c>
      <c r="N30" s="49">
        <f t="shared" si="0"/>
        <v>1</v>
      </c>
      <c r="O30" s="50">
        <v>14</v>
      </c>
      <c r="P30" s="119" t="s">
        <v>366</v>
      </c>
      <c r="Q30" s="51" t="s">
        <v>291</v>
      </c>
      <c r="R30" s="43" t="s">
        <v>289</v>
      </c>
      <c r="S30" s="43" t="s">
        <v>299</v>
      </c>
      <c r="T30" s="43" t="s">
        <v>291</v>
      </c>
      <c r="U30" s="43" t="s">
        <v>299</v>
      </c>
      <c r="V30" s="43" t="s">
        <v>299</v>
      </c>
      <c r="W30" s="43" t="s">
        <v>299</v>
      </c>
      <c r="X30" s="43" t="s">
        <v>299</v>
      </c>
      <c r="Y30" s="43" t="s">
        <v>362</v>
      </c>
      <c r="Z30" s="119">
        <v>0</v>
      </c>
      <c r="AA30" s="43" t="s">
        <v>291</v>
      </c>
      <c r="AB30" s="59" t="s">
        <v>384</v>
      </c>
      <c r="AC30" s="57" t="s">
        <v>385</v>
      </c>
      <c r="AD30" s="57" t="s">
        <v>386</v>
      </c>
      <c r="AE30" s="109">
        <v>92509</v>
      </c>
      <c r="AF30" s="57">
        <v>34.007056270317797</v>
      </c>
      <c r="AG30" s="57">
        <v>-117.444157245757</v>
      </c>
    </row>
    <row r="31" spans="1:33" ht="45" x14ac:dyDescent="0.25">
      <c r="A31" s="115">
        <v>44518</v>
      </c>
      <c r="B31" s="42" t="s">
        <v>291</v>
      </c>
      <c r="C31" s="114" t="s">
        <v>186</v>
      </c>
      <c r="D31" s="44" t="s">
        <v>291</v>
      </c>
      <c r="E31" s="114" t="s">
        <v>299</v>
      </c>
      <c r="F31" s="115">
        <v>44521</v>
      </c>
      <c r="G31" s="117">
        <v>0.40277777777777773</v>
      </c>
      <c r="H31" s="115">
        <v>44521</v>
      </c>
      <c r="I31" s="117">
        <v>0.33333333333333331</v>
      </c>
      <c r="J31" s="115">
        <v>44522</v>
      </c>
      <c r="K31" s="117">
        <v>0.57291666666666663</v>
      </c>
      <c r="L31" s="115">
        <v>44521</v>
      </c>
      <c r="M31" s="117">
        <v>0.91666666666666663</v>
      </c>
      <c r="N31" s="49">
        <f t="shared" si="0"/>
        <v>1</v>
      </c>
      <c r="O31" s="50">
        <v>14</v>
      </c>
      <c r="P31" s="43" t="s">
        <v>360</v>
      </c>
      <c r="Q31" s="51" t="s">
        <v>291</v>
      </c>
      <c r="R31" s="43" t="s">
        <v>289</v>
      </c>
      <c r="S31" s="43" t="s">
        <v>299</v>
      </c>
      <c r="T31" s="114" t="s">
        <v>291</v>
      </c>
      <c r="U31" s="43" t="s">
        <v>299</v>
      </c>
      <c r="V31" s="43" t="s">
        <v>299</v>
      </c>
      <c r="W31" s="43" t="s">
        <v>299</v>
      </c>
      <c r="X31" s="43" t="s">
        <v>299</v>
      </c>
      <c r="Y31" s="43" t="s">
        <v>362</v>
      </c>
      <c r="Z31" s="43">
        <v>1</v>
      </c>
      <c r="AA31" s="43" t="s">
        <v>291</v>
      </c>
      <c r="AB31" s="111" t="s">
        <v>180</v>
      </c>
      <c r="AC31" s="57" t="s">
        <v>181</v>
      </c>
      <c r="AD31" s="57" t="s">
        <v>182</v>
      </c>
      <c r="AE31" s="109">
        <v>92336</v>
      </c>
      <c r="AF31" s="57">
        <v>34.151028834708299</v>
      </c>
      <c r="AG31" s="57">
        <v>-117.465688059247</v>
      </c>
    </row>
    <row r="32" spans="1:33" ht="30" x14ac:dyDescent="0.25">
      <c r="A32" s="115">
        <v>44518</v>
      </c>
      <c r="B32" s="42" t="s">
        <v>291</v>
      </c>
      <c r="C32" s="114" t="s">
        <v>229</v>
      </c>
      <c r="D32" s="44" t="s">
        <v>291</v>
      </c>
      <c r="E32" s="114" t="s">
        <v>299</v>
      </c>
      <c r="F32" s="115">
        <v>44521</v>
      </c>
      <c r="G32" s="117">
        <v>0.23680555555555557</v>
      </c>
      <c r="H32" s="115">
        <v>44521</v>
      </c>
      <c r="I32" s="117">
        <v>0.33333333333333331</v>
      </c>
      <c r="J32" s="115">
        <v>44521</v>
      </c>
      <c r="K32" s="117">
        <v>0.61875000000000002</v>
      </c>
      <c r="L32" s="115">
        <v>44521</v>
      </c>
      <c r="M32" s="117">
        <v>0.91666666666666663</v>
      </c>
      <c r="N32" s="49">
        <f t="shared" si="0"/>
        <v>1</v>
      </c>
      <c r="O32" s="50">
        <v>14</v>
      </c>
      <c r="P32" s="43" t="s">
        <v>360</v>
      </c>
      <c r="Q32" s="51" t="s">
        <v>291</v>
      </c>
      <c r="R32" s="43" t="s">
        <v>289</v>
      </c>
      <c r="S32" s="43" t="s">
        <v>299</v>
      </c>
      <c r="T32" s="114" t="s">
        <v>291</v>
      </c>
      <c r="U32" s="43" t="s">
        <v>299</v>
      </c>
      <c r="V32" s="43" t="s">
        <v>299</v>
      </c>
      <c r="W32" s="43" t="s">
        <v>299</v>
      </c>
      <c r="X32" s="43" t="s">
        <v>299</v>
      </c>
      <c r="Y32" s="43" t="s">
        <v>362</v>
      </c>
      <c r="Z32" s="43">
        <v>0</v>
      </c>
      <c r="AA32" s="43" t="s">
        <v>291</v>
      </c>
      <c r="AB32" s="59" t="s">
        <v>237</v>
      </c>
      <c r="AC32" s="57" t="s">
        <v>238</v>
      </c>
      <c r="AD32" s="57" t="s">
        <v>239</v>
      </c>
      <c r="AE32" s="109">
        <v>93060</v>
      </c>
      <c r="AF32" s="57">
        <v>34.347075442668299</v>
      </c>
      <c r="AG32" s="57">
        <v>-119.08083424390099</v>
      </c>
    </row>
    <row r="33" spans="1:33" ht="30" x14ac:dyDescent="0.25">
      <c r="A33" s="115">
        <v>44518</v>
      </c>
      <c r="B33" s="42" t="s">
        <v>291</v>
      </c>
      <c r="C33" s="114" t="s">
        <v>229</v>
      </c>
      <c r="D33" s="44" t="s">
        <v>291</v>
      </c>
      <c r="E33" s="114" t="s">
        <v>299</v>
      </c>
      <c r="F33" s="115">
        <v>44521</v>
      </c>
      <c r="G33" s="117">
        <v>0.23680555555555557</v>
      </c>
      <c r="H33" s="115">
        <v>44522</v>
      </c>
      <c r="I33" s="117">
        <v>0.33333333333333331</v>
      </c>
      <c r="J33" s="115">
        <v>44521</v>
      </c>
      <c r="K33" s="117">
        <v>0.61875000000000002</v>
      </c>
      <c r="L33" s="115">
        <v>44522</v>
      </c>
      <c r="M33" s="117">
        <v>0.625</v>
      </c>
      <c r="N33" s="49">
        <v>0.5</v>
      </c>
      <c r="O33" s="50">
        <v>7</v>
      </c>
      <c r="P33" s="43" t="s">
        <v>360</v>
      </c>
      <c r="Q33" s="51" t="s">
        <v>291</v>
      </c>
      <c r="R33" s="43" t="s">
        <v>289</v>
      </c>
      <c r="S33" s="119" t="s">
        <v>289</v>
      </c>
      <c r="T33" s="119" t="s">
        <v>364</v>
      </c>
      <c r="U33" s="43" t="s">
        <v>299</v>
      </c>
      <c r="V33" s="43" t="s">
        <v>299</v>
      </c>
      <c r="W33" s="43" t="s">
        <v>299</v>
      </c>
      <c r="X33" s="43" t="s">
        <v>299</v>
      </c>
      <c r="Y33" s="43" t="s">
        <v>362</v>
      </c>
      <c r="Z33" s="43" t="s">
        <v>363</v>
      </c>
      <c r="AA33" s="43" t="s">
        <v>291</v>
      </c>
      <c r="AB33" s="59" t="s">
        <v>237</v>
      </c>
      <c r="AC33" s="57" t="s">
        <v>238</v>
      </c>
      <c r="AD33" s="57" t="s">
        <v>239</v>
      </c>
      <c r="AE33" s="109">
        <v>93060</v>
      </c>
      <c r="AF33" s="57">
        <v>34.347075442668299</v>
      </c>
      <c r="AG33" s="57">
        <v>-119.08083424390099</v>
      </c>
    </row>
    <row r="34" spans="1:33" ht="45" x14ac:dyDescent="0.25">
      <c r="A34" s="115">
        <v>44518</v>
      </c>
      <c r="B34" s="42" t="s">
        <v>291</v>
      </c>
      <c r="C34" s="114" t="s">
        <v>223</v>
      </c>
      <c r="D34" s="44" t="s">
        <v>291</v>
      </c>
      <c r="E34" s="114" t="s">
        <v>299</v>
      </c>
      <c r="F34" s="115">
        <v>44521</v>
      </c>
      <c r="G34" s="117">
        <v>0.46736111111111112</v>
      </c>
      <c r="H34" s="115">
        <v>44521</v>
      </c>
      <c r="I34" s="117">
        <v>0.33333333333333331</v>
      </c>
      <c r="J34" s="115">
        <v>44521</v>
      </c>
      <c r="K34" s="117">
        <v>0.97361111111111109</v>
      </c>
      <c r="L34" s="115">
        <v>44521</v>
      </c>
      <c r="M34" s="117">
        <v>0.91666666666666663</v>
      </c>
      <c r="N34" s="49">
        <f>O34/14</f>
        <v>1</v>
      </c>
      <c r="O34" s="50">
        <v>14</v>
      </c>
      <c r="P34" s="43" t="s">
        <v>360</v>
      </c>
      <c r="Q34" s="51" t="s">
        <v>291</v>
      </c>
      <c r="R34" s="43" t="s">
        <v>289</v>
      </c>
      <c r="S34" s="43" t="s">
        <v>299</v>
      </c>
      <c r="T34" s="114" t="s">
        <v>291</v>
      </c>
      <c r="U34" s="43" t="s">
        <v>299</v>
      </c>
      <c r="V34" s="43" t="s">
        <v>299</v>
      </c>
      <c r="W34" s="43" t="s">
        <v>299</v>
      </c>
      <c r="X34" s="43" t="s">
        <v>299</v>
      </c>
      <c r="Y34" s="43" t="s">
        <v>362</v>
      </c>
      <c r="Z34" s="43">
        <v>0</v>
      </c>
      <c r="AA34" s="43" t="s">
        <v>291</v>
      </c>
      <c r="AB34" s="59" t="s">
        <v>227</v>
      </c>
      <c r="AC34" s="57" t="s">
        <v>228</v>
      </c>
      <c r="AD34" s="57" t="s">
        <v>229</v>
      </c>
      <c r="AE34" s="109">
        <v>93001</v>
      </c>
      <c r="AF34" s="57">
        <v>34.268700373709002</v>
      </c>
      <c r="AG34" s="57">
        <v>-119.273955559245</v>
      </c>
    </row>
    <row r="35" spans="1:33" ht="45" x14ac:dyDescent="0.25">
      <c r="A35" s="115">
        <v>44518</v>
      </c>
      <c r="B35" s="42" t="s">
        <v>291</v>
      </c>
      <c r="C35" s="114" t="s">
        <v>223</v>
      </c>
      <c r="D35" s="44" t="s">
        <v>291</v>
      </c>
      <c r="E35" s="114" t="s">
        <v>299</v>
      </c>
      <c r="F35" s="115">
        <v>44521</v>
      </c>
      <c r="G35" s="117">
        <v>0.46736111111111112</v>
      </c>
      <c r="H35" s="115">
        <v>44522</v>
      </c>
      <c r="I35" s="117">
        <v>0.33333333333333331</v>
      </c>
      <c r="J35" s="115">
        <v>44521</v>
      </c>
      <c r="K35" s="117">
        <v>0.97361111111111109</v>
      </c>
      <c r="L35" s="115">
        <v>44522</v>
      </c>
      <c r="M35" s="117">
        <v>0.625</v>
      </c>
      <c r="N35" s="49">
        <v>0.5</v>
      </c>
      <c r="O35" s="50">
        <v>7</v>
      </c>
      <c r="P35" s="43" t="s">
        <v>360</v>
      </c>
      <c r="Q35" s="51" t="s">
        <v>291</v>
      </c>
      <c r="R35" s="43" t="s">
        <v>289</v>
      </c>
      <c r="S35" s="43" t="s">
        <v>289</v>
      </c>
      <c r="T35" s="43" t="s">
        <v>364</v>
      </c>
      <c r="U35" s="43" t="s">
        <v>299</v>
      </c>
      <c r="V35" s="43" t="s">
        <v>299</v>
      </c>
      <c r="W35" s="43" t="s">
        <v>299</v>
      </c>
      <c r="X35" s="43" t="s">
        <v>299</v>
      </c>
      <c r="Y35" s="43" t="s">
        <v>362</v>
      </c>
      <c r="Z35" s="43" t="s">
        <v>363</v>
      </c>
      <c r="AA35" s="43" t="s">
        <v>291</v>
      </c>
      <c r="AB35" s="59" t="s">
        <v>227</v>
      </c>
      <c r="AC35" s="57" t="s">
        <v>228</v>
      </c>
      <c r="AD35" s="57" t="s">
        <v>229</v>
      </c>
      <c r="AE35" s="109">
        <v>93001</v>
      </c>
      <c r="AF35" s="57">
        <v>34.268700373709002</v>
      </c>
      <c r="AG35" s="57">
        <v>-119.273955559245</v>
      </c>
    </row>
    <row r="36" spans="1:33" ht="45" x14ac:dyDescent="0.25">
      <c r="A36" s="115">
        <v>44522</v>
      </c>
      <c r="B36" s="42" t="s">
        <v>291</v>
      </c>
      <c r="C36" s="114" t="s">
        <v>387</v>
      </c>
      <c r="D36" s="44" t="s">
        <v>291</v>
      </c>
      <c r="E36" s="114" t="s">
        <v>289</v>
      </c>
      <c r="F36" s="45" t="s">
        <v>291</v>
      </c>
      <c r="G36" s="45" t="s">
        <v>291</v>
      </c>
      <c r="H36" s="115">
        <v>44524</v>
      </c>
      <c r="I36" s="117">
        <v>0.45833333333333331</v>
      </c>
      <c r="J36" s="45" t="s">
        <v>291</v>
      </c>
      <c r="K36" s="45" t="s">
        <v>291</v>
      </c>
      <c r="L36" s="115">
        <v>44524</v>
      </c>
      <c r="M36" s="117">
        <v>0.91666666666666663</v>
      </c>
      <c r="N36" s="49">
        <v>0.7857142857142857</v>
      </c>
      <c r="O36" s="50">
        <v>11</v>
      </c>
      <c r="P36" s="43" t="s">
        <v>360</v>
      </c>
      <c r="Q36" s="45">
        <v>37</v>
      </c>
      <c r="R36" s="43" t="s">
        <v>289</v>
      </c>
      <c r="S36" s="43" t="s">
        <v>289</v>
      </c>
      <c r="T36" s="56" t="s">
        <v>361</v>
      </c>
      <c r="U36" s="43" t="s">
        <v>299</v>
      </c>
      <c r="V36" s="43" t="s">
        <v>299</v>
      </c>
      <c r="W36" s="43" t="s">
        <v>299</v>
      </c>
      <c r="X36" s="43" t="s">
        <v>299</v>
      </c>
      <c r="Y36" s="43" t="s">
        <v>362</v>
      </c>
      <c r="Z36" s="43">
        <v>76</v>
      </c>
      <c r="AA36" s="43" t="s">
        <v>291</v>
      </c>
      <c r="AB36" s="59" t="s">
        <v>388</v>
      </c>
      <c r="AC36" s="45" t="s">
        <v>389</v>
      </c>
      <c r="AD36" s="45" t="s">
        <v>38</v>
      </c>
      <c r="AE36" s="58">
        <v>93561</v>
      </c>
      <c r="AF36" s="57">
        <v>35.147280675498102</v>
      </c>
      <c r="AG36" s="57">
        <v>-118.576036427798</v>
      </c>
    </row>
    <row r="37" spans="1:33" ht="45" x14ac:dyDescent="0.25">
      <c r="A37" s="115">
        <v>44522</v>
      </c>
      <c r="B37" s="42" t="s">
        <v>291</v>
      </c>
      <c r="C37" s="114" t="s">
        <v>387</v>
      </c>
      <c r="D37" s="44" t="s">
        <v>291</v>
      </c>
      <c r="E37" s="114" t="s">
        <v>289</v>
      </c>
      <c r="F37" s="45" t="s">
        <v>291</v>
      </c>
      <c r="G37" s="45" t="s">
        <v>291</v>
      </c>
      <c r="H37" s="115">
        <v>44525</v>
      </c>
      <c r="I37" s="117">
        <v>0.33333333333333331</v>
      </c>
      <c r="J37" s="45" t="s">
        <v>291</v>
      </c>
      <c r="K37" s="45" t="s">
        <v>291</v>
      </c>
      <c r="L37" s="115">
        <v>44525</v>
      </c>
      <c r="M37" s="117">
        <v>0.5</v>
      </c>
      <c r="N37" s="49">
        <v>0.2857142857142857</v>
      </c>
      <c r="O37" s="50">
        <v>4</v>
      </c>
      <c r="P37" s="43" t="s">
        <v>360</v>
      </c>
      <c r="Q37" s="45">
        <v>37</v>
      </c>
      <c r="R37" s="43" t="s">
        <v>289</v>
      </c>
      <c r="S37" s="43" t="s">
        <v>289</v>
      </c>
      <c r="T37" s="56" t="s">
        <v>365</v>
      </c>
      <c r="U37" s="43" t="s">
        <v>299</v>
      </c>
      <c r="V37" s="43" t="s">
        <v>299</v>
      </c>
      <c r="W37" s="43" t="s">
        <v>299</v>
      </c>
      <c r="X37" s="43" t="s">
        <v>299</v>
      </c>
      <c r="Y37" s="43" t="s">
        <v>362</v>
      </c>
      <c r="Z37" s="43" t="s">
        <v>363</v>
      </c>
      <c r="AA37" s="43" t="s">
        <v>291</v>
      </c>
      <c r="AB37" s="59" t="s">
        <v>388</v>
      </c>
      <c r="AC37" s="45" t="s">
        <v>389</v>
      </c>
      <c r="AD37" s="45" t="s">
        <v>38</v>
      </c>
      <c r="AE37" s="58">
        <v>93561</v>
      </c>
      <c r="AF37" s="57">
        <v>35.147280675498102</v>
      </c>
      <c r="AG37" s="57">
        <v>-118.576036427798</v>
      </c>
    </row>
    <row r="38" spans="1:33" ht="60" x14ac:dyDescent="0.25">
      <c r="A38" s="115">
        <v>44522</v>
      </c>
      <c r="B38" s="42" t="s">
        <v>291</v>
      </c>
      <c r="C38" s="114" t="s">
        <v>54</v>
      </c>
      <c r="D38" s="44" t="s">
        <v>291</v>
      </c>
      <c r="E38" s="114" t="s">
        <v>299</v>
      </c>
      <c r="F38" s="115">
        <v>44524</v>
      </c>
      <c r="G38" s="120">
        <v>0.72013888888888899</v>
      </c>
      <c r="H38" s="115">
        <v>44525</v>
      </c>
      <c r="I38" s="117">
        <v>0.70833333333333337</v>
      </c>
      <c r="J38" s="115">
        <v>44525</v>
      </c>
      <c r="K38" s="120">
        <v>0.9159722222222223</v>
      </c>
      <c r="L38" s="115">
        <v>44525</v>
      </c>
      <c r="M38" s="117">
        <v>0.91666666666666663</v>
      </c>
      <c r="N38" s="49">
        <v>0.35714285714285715</v>
      </c>
      <c r="O38" s="50">
        <v>5</v>
      </c>
      <c r="P38" s="114" t="s">
        <v>366</v>
      </c>
      <c r="Q38" s="45">
        <v>37</v>
      </c>
      <c r="R38" s="43" t="s">
        <v>289</v>
      </c>
      <c r="S38" s="114"/>
      <c r="T38" s="43" t="s">
        <v>364</v>
      </c>
      <c r="U38" s="43" t="s">
        <v>299</v>
      </c>
      <c r="V38" s="43" t="s">
        <v>299</v>
      </c>
      <c r="W38" s="43" t="s">
        <v>299</v>
      </c>
      <c r="X38" s="43" t="s">
        <v>299</v>
      </c>
      <c r="Y38" s="43" t="s">
        <v>362</v>
      </c>
      <c r="Z38" s="114">
        <v>71</v>
      </c>
      <c r="AA38" s="43" t="s">
        <v>291</v>
      </c>
      <c r="AB38" s="59" t="s">
        <v>390</v>
      </c>
      <c r="AC38" s="57" t="s">
        <v>106</v>
      </c>
      <c r="AD38" s="57" t="s">
        <v>107</v>
      </c>
      <c r="AE38" s="109">
        <v>90265</v>
      </c>
      <c r="AF38" s="57">
        <v>34.034129492408397</v>
      </c>
      <c r="AG38" s="57">
        <v>-118.703924101578</v>
      </c>
    </row>
    <row r="39" spans="1:33" ht="60" x14ac:dyDescent="0.25">
      <c r="A39" s="115">
        <v>44522</v>
      </c>
      <c r="B39" s="42" t="s">
        <v>291</v>
      </c>
      <c r="C39" s="114" t="s">
        <v>54</v>
      </c>
      <c r="D39" s="44" t="s">
        <v>291</v>
      </c>
      <c r="E39" s="114" t="s">
        <v>299</v>
      </c>
      <c r="F39" s="115">
        <v>44524</v>
      </c>
      <c r="G39" s="120">
        <v>0.72013888888888899</v>
      </c>
      <c r="H39" s="115">
        <v>44526</v>
      </c>
      <c r="I39" s="117">
        <v>0.33333333333333331</v>
      </c>
      <c r="J39" s="115">
        <v>44525</v>
      </c>
      <c r="K39" s="120">
        <v>0.9159722222222223</v>
      </c>
      <c r="L39" s="115">
        <v>44526</v>
      </c>
      <c r="M39" s="117">
        <v>0.6875</v>
      </c>
      <c r="N39" s="49">
        <v>0.6071428571428571</v>
      </c>
      <c r="O39" s="50">
        <v>8.5</v>
      </c>
      <c r="P39" s="114" t="s">
        <v>366</v>
      </c>
      <c r="Q39" s="45">
        <v>37</v>
      </c>
      <c r="R39" s="43" t="s">
        <v>289</v>
      </c>
      <c r="S39" s="119" t="s">
        <v>289</v>
      </c>
      <c r="T39" s="119" t="s">
        <v>364</v>
      </c>
      <c r="U39" s="43" t="s">
        <v>299</v>
      </c>
      <c r="V39" s="43" t="s">
        <v>299</v>
      </c>
      <c r="W39" s="43" t="s">
        <v>299</v>
      </c>
      <c r="X39" s="43" t="s">
        <v>299</v>
      </c>
      <c r="Y39" s="43" t="s">
        <v>362</v>
      </c>
      <c r="Z39" s="114" t="s">
        <v>363</v>
      </c>
      <c r="AA39" s="43" t="s">
        <v>291</v>
      </c>
      <c r="AB39" s="59" t="s">
        <v>390</v>
      </c>
      <c r="AC39" s="57" t="s">
        <v>106</v>
      </c>
      <c r="AD39" s="57" t="s">
        <v>107</v>
      </c>
      <c r="AE39" s="109">
        <v>90265</v>
      </c>
      <c r="AF39" s="57">
        <v>34.034129492408397</v>
      </c>
      <c r="AG39" s="57">
        <v>-118.703924101578</v>
      </c>
    </row>
    <row r="40" spans="1:33" ht="30" x14ac:dyDescent="0.25">
      <c r="A40" s="115">
        <v>44522</v>
      </c>
      <c r="B40" s="42" t="s">
        <v>291</v>
      </c>
      <c r="C40" s="45" t="s">
        <v>54</v>
      </c>
      <c r="D40" s="44" t="s">
        <v>291</v>
      </c>
      <c r="E40" s="45" t="s">
        <v>299</v>
      </c>
      <c r="F40" s="52">
        <v>44524</v>
      </c>
      <c r="G40" s="55">
        <v>0.57708333333333328</v>
      </c>
      <c r="H40" s="115">
        <v>44524</v>
      </c>
      <c r="I40" s="117">
        <v>0.45833333333333331</v>
      </c>
      <c r="J40" s="52">
        <v>44526</v>
      </c>
      <c r="K40" s="55">
        <v>0.47500000000000003</v>
      </c>
      <c r="L40" s="115">
        <v>44524</v>
      </c>
      <c r="M40" s="117">
        <v>0.91666666666666663</v>
      </c>
      <c r="N40" s="49">
        <v>0.7857142857142857</v>
      </c>
      <c r="O40" s="50">
        <v>11</v>
      </c>
      <c r="P40" s="43" t="s">
        <v>360</v>
      </c>
      <c r="Q40" s="45">
        <v>65</v>
      </c>
      <c r="R40" s="43" t="s">
        <v>299</v>
      </c>
      <c r="S40" s="43" t="s">
        <v>289</v>
      </c>
      <c r="T40" s="50" t="s">
        <v>391</v>
      </c>
      <c r="U40" s="43" t="s">
        <v>299</v>
      </c>
      <c r="V40" s="43" t="s">
        <v>299</v>
      </c>
      <c r="W40" s="43" t="s">
        <v>299</v>
      </c>
      <c r="X40" s="43" t="s">
        <v>299</v>
      </c>
      <c r="Y40" s="43" t="s">
        <v>362</v>
      </c>
      <c r="Z40" s="43">
        <v>79</v>
      </c>
      <c r="AA40" s="43" t="s">
        <v>291</v>
      </c>
      <c r="AB40" s="59" t="s">
        <v>53</v>
      </c>
      <c r="AC40" s="57" t="s">
        <v>55</v>
      </c>
      <c r="AD40" s="57" t="s">
        <v>56</v>
      </c>
      <c r="AE40" s="109">
        <v>93510</v>
      </c>
      <c r="AF40" s="57">
        <v>34.468986565532099</v>
      </c>
      <c r="AG40" s="57">
        <v>-118.199088216913</v>
      </c>
    </row>
    <row r="41" spans="1:33" ht="30" x14ac:dyDescent="0.25">
      <c r="A41" s="115">
        <v>44522</v>
      </c>
      <c r="B41" s="42" t="s">
        <v>291</v>
      </c>
      <c r="C41" s="45" t="s">
        <v>54</v>
      </c>
      <c r="D41" s="44" t="s">
        <v>291</v>
      </c>
      <c r="E41" s="45" t="s">
        <v>299</v>
      </c>
      <c r="F41" s="52">
        <v>44524</v>
      </c>
      <c r="G41" s="55">
        <v>0.57708333333333328</v>
      </c>
      <c r="H41" s="115">
        <v>44525</v>
      </c>
      <c r="I41" s="117">
        <v>0.33333333333333331</v>
      </c>
      <c r="J41" s="52">
        <v>44526</v>
      </c>
      <c r="K41" s="55">
        <v>0.47500000000000003</v>
      </c>
      <c r="L41" s="115">
        <v>44525</v>
      </c>
      <c r="M41" s="117">
        <v>0.91666666666666663</v>
      </c>
      <c r="N41" s="49">
        <f>O41/14</f>
        <v>1</v>
      </c>
      <c r="O41" s="50">
        <v>14</v>
      </c>
      <c r="P41" s="43" t="s">
        <v>360</v>
      </c>
      <c r="Q41" s="45">
        <v>65</v>
      </c>
      <c r="R41" s="43" t="s">
        <v>299</v>
      </c>
      <c r="S41" s="43" t="s">
        <v>299</v>
      </c>
      <c r="T41" s="114" t="s">
        <v>291</v>
      </c>
      <c r="U41" s="43" t="s">
        <v>299</v>
      </c>
      <c r="V41" s="43" t="s">
        <v>299</v>
      </c>
      <c r="W41" s="43" t="s">
        <v>299</v>
      </c>
      <c r="X41" s="43" t="s">
        <v>299</v>
      </c>
      <c r="Y41" s="43" t="s">
        <v>362</v>
      </c>
      <c r="Z41" s="43" t="s">
        <v>363</v>
      </c>
      <c r="AA41" s="43" t="s">
        <v>291</v>
      </c>
      <c r="AB41" s="59" t="s">
        <v>53</v>
      </c>
      <c r="AC41" s="57" t="s">
        <v>55</v>
      </c>
      <c r="AD41" s="57" t="s">
        <v>56</v>
      </c>
      <c r="AE41" s="109">
        <v>93510</v>
      </c>
      <c r="AF41" s="57">
        <v>34.468986565532099</v>
      </c>
      <c r="AG41" s="57">
        <v>-118.199088216913</v>
      </c>
    </row>
    <row r="42" spans="1:33" ht="30" x14ac:dyDescent="0.25">
      <c r="A42" s="115">
        <v>44522</v>
      </c>
      <c r="B42" s="42" t="s">
        <v>291</v>
      </c>
      <c r="C42" s="45" t="s">
        <v>54</v>
      </c>
      <c r="D42" s="44" t="s">
        <v>291</v>
      </c>
      <c r="E42" s="45" t="s">
        <v>299</v>
      </c>
      <c r="F42" s="52">
        <v>44524</v>
      </c>
      <c r="G42" s="55">
        <v>0.57708333333333328</v>
      </c>
      <c r="H42" s="115">
        <v>44526</v>
      </c>
      <c r="I42" s="117">
        <v>0.33333333333333331</v>
      </c>
      <c r="J42" s="52">
        <v>44526</v>
      </c>
      <c r="K42" s="55">
        <v>0.47500000000000003</v>
      </c>
      <c r="L42" s="115">
        <v>44526</v>
      </c>
      <c r="M42" s="117">
        <v>0.6875</v>
      </c>
      <c r="N42" s="49">
        <v>0.6071428571428571</v>
      </c>
      <c r="O42" s="50">
        <v>8.5</v>
      </c>
      <c r="P42" s="43" t="s">
        <v>360</v>
      </c>
      <c r="Q42" s="45">
        <v>65</v>
      </c>
      <c r="R42" s="43" t="s">
        <v>289</v>
      </c>
      <c r="S42" s="119" t="s">
        <v>289</v>
      </c>
      <c r="T42" s="119" t="s">
        <v>364</v>
      </c>
      <c r="U42" s="43" t="s">
        <v>299</v>
      </c>
      <c r="V42" s="43" t="s">
        <v>299</v>
      </c>
      <c r="W42" s="43" t="s">
        <v>299</v>
      </c>
      <c r="X42" s="43" t="s">
        <v>299</v>
      </c>
      <c r="Y42" s="43" t="s">
        <v>362</v>
      </c>
      <c r="Z42" s="43" t="s">
        <v>363</v>
      </c>
      <c r="AA42" s="43" t="s">
        <v>291</v>
      </c>
      <c r="AB42" s="59" t="s">
        <v>53</v>
      </c>
      <c r="AC42" s="57" t="s">
        <v>55</v>
      </c>
      <c r="AD42" s="57" t="s">
        <v>56</v>
      </c>
      <c r="AE42" s="109">
        <v>93510</v>
      </c>
      <c r="AF42" s="57">
        <v>34.468986565532099</v>
      </c>
      <c r="AG42" s="57">
        <v>-118.199088216913</v>
      </c>
    </row>
    <row r="43" spans="1:33" ht="45" x14ac:dyDescent="0.25">
      <c r="A43" s="115">
        <v>44522</v>
      </c>
      <c r="B43" s="42" t="s">
        <v>291</v>
      </c>
      <c r="C43" s="45" t="s">
        <v>54</v>
      </c>
      <c r="D43" s="44" t="s">
        <v>291</v>
      </c>
      <c r="E43" s="45" t="s">
        <v>299</v>
      </c>
      <c r="F43" s="52">
        <v>44525</v>
      </c>
      <c r="G43" s="55">
        <v>0.23819444444444446</v>
      </c>
      <c r="H43" s="115">
        <v>44524</v>
      </c>
      <c r="I43" s="117">
        <v>0.45833333333333331</v>
      </c>
      <c r="J43" s="52">
        <v>44526</v>
      </c>
      <c r="K43" s="55">
        <v>0.66111111111111109</v>
      </c>
      <c r="L43" s="115">
        <v>44524</v>
      </c>
      <c r="M43" s="117">
        <v>0.91666666666666663</v>
      </c>
      <c r="N43" s="49">
        <v>0.7857142857142857</v>
      </c>
      <c r="O43" s="50">
        <v>11</v>
      </c>
      <c r="P43" s="56" t="s">
        <v>366</v>
      </c>
      <c r="Q43" s="45">
        <v>26</v>
      </c>
      <c r="R43" s="43" t="s">
        <v>289</v>
      </c>
      <c r="S43" s="43" t="s">
        <v>289</v>
      </c>
      <c r="T43" s="50" t="s">
        <v>391</v>
      </c>
      <c r="U43" s="43" t="s">
        <v>299</v>
      </c>
      <c r="V43" s="43" t="s">
        <v>299</v>
      </c>
      <c r="W43" s="43" t="s">
        <v>299</v>
      </c>
      <c r="X43" s="43" t="s">
        <v>299</v>
      </c>
      <c r="Y43" s="43" t="s">
        <v>362</v>
      </c>
      <c r="Z43" s="56">
        <v>166</v>
      </c>
      <c r="AA43" s="43" t="s">
        <v>291</v>
      </c>
      <c r="AB43" s="59" t="s">
        <v>377</v>
      </c>
      <c r="AC43" s="57" t="s">
        <v>102</v>
      </c>
      <c r="AD43" s="57" t="s">
        <v>103</v>
      </c>
      <c r="AE43" s="109">
        <v>91311</v>
      </c>
      <c r="AF43" s="57">
        <v>34.238535493440203</v>
      </c>
      <c r="AG43" s="57">
        <v>-118.637930143902</v>
      </c>
    </row>
    <row r="44" spans="1:33" ht="45" x14ac:dyDescent="0.25">
      <c r="A44" s="115">
        <v>44522</v>
      </c>
      <c r="B44" s="42" t="s">
        <v>291</v>
      </c>
      <c r="C44" s="45" t="s">
        <v>54</v>
      </c>
      <c r="D44" s="44" t="s">
        <v>291</v>
      </c>
      <c r="E44" s="45" t="s">
        <v>299</v>
      </c>
      <c r="F44" s="52">
        <v>44525</v>
      </c>
      <c r="G44" s="55">
        <v>0.23819444444444446</v>
      </c>
      <c r="H44" s="115">
        <v>44525</v>
      </c>
      <c r="I44" s="117">
        <v>0.33333333333333331</v>
      </c>
      <c r="J44" s="52">
        <v>44526</v>
      </c>
      <c r="K44" s="55">
        <v>0.66111111111111109</v>
      </c>
      <c r="L44" s="115">
        <v>44525</v>
      </c>
      <c r="M44" s="117">
        <v>0.91666666666666663</v>
      </c>
      <c r="N44" s="49">
        <f>O44/14</f>
        <v>1</v>
      </c>
      <c r="O44" s="50">
        <v>14</v>
      </c>
      <c r="P44" s="56" t="s">
        <v>366</v>
      </c>
      <c r="Q44" s="45">
        <v>26</v>
      </c>
      <c r="R44" s="43" t="s">
        <v>289</v>
      </c>
      <c r="S44" s="43" t="s">
        <v>299</v>
      </c>
      <c r="T44" s="114" t="s">
        <v>291</v>
      </c>
      <c r="U44" s="43" t="s">
        <v>299</v>
      </c>
      <c r="V44" s="43" t="s">
        <v>299</v>
      </c>
      <c r="W44" s="43" t="s">
        <v>299</v>
      </c>
      <c r="X44" s="43" t="s">
        <v>299</v>
      </c>
      <c r="Y44" s="43" t="s">
        <v>362</v>
      </c>
      <c r="Z44" s="56" t="s">
        <v>363</v>
      </c>
      <c r="AA44" s="43" t="s">
        <v>291</v>
      </c>
      <c r="AB44" s="59" t="s">
        <v>377</v>
      </c>
      <c r="AC44" s="57" t="s">
        <v>102</v>
      </c>
      <c r="AD44" s="57" t="s">
        <v>103</v>
      </c>
      <c r="AE44" s="109">
        <v>91311</v>
      </c>
      <c r="AF44" s="57">
        <v>34.238535493440203</v>
      </c>
      <c r="AG44" s="57">
        <v>-118.637930143902</v>
      </c>
    </row>
    <row r="45" spans="1:33" ht="45" x14ac:dyDescent="0.25">
      <c r="A45" s="115">
        <v>44522</v>
      </c>
      <c r="B45" s="42" t="s">
        <v>291</v>
      </c>
      <c r="C45" s="45" t="s">
        <v>54</v>
      </c>
      <c r="D45" s="44" t="s">
        <v>291</v>
      </c>
      <c r="E45" s="45" t="s">
        <v>299</v>
      </c>
      <c r="F45" s="52">
        <v>44525</v>
      </c>
      <c r="G45" s="55">
        <v>0.23819444444444446</v>
      </c>
      <c r="H45" s="115">
        <v>44526</v>
      </c>
      <c r="I45" s="117">
        <v>0.33333333333333331</v>
      </c>
      <c r="J45" s="52">
        <v>44526</v>
      </c>
      <c r="K45" s="55">
        <v>0.66111111111111109</v>
      </c>
      <c r="L45" s="115">
        <v>44526</v>
      </c>
      <c r="M45" s="117">
        <v>0.6875</v>
      </c>
      <c r="N45" s="49">
        <v>0.6071428571428571</v>
      </c>
      <c r="O45" s="50">
        <v>8.5</v>
      </c>
      <c r="P45" s="56" t="s">
        <v>366</v>
      </c>
      <c r="Q45" s="45">
        <v>26</v>
      </c>
      <c r="R45" s="43" t="s">
        <v>289</v>
      </c>
      <c r="S45" s="119" t="s">
        <v>289</v>
      </c>
      <c r="T45" s="119" t="s">
        <v>364</v>
      </c>
      <c r="U45" s="43" t="s">
        <v>299</v>
      </c>
      <c r="V45" s="43" t="s">
        <v>299</v>
      </c>
      <c r="W45" s="43" t="s">
        <v>299</v>
      </c>
      <c r="X45" s="43" t="s">
        <v>299</v>
      </c>
      <c r="Y45" s="43" t="s">
        <v>362</v>
      </c>
      <c r="Z45" s="56" t="s">
        <v>363</v>
      </c>
      <c r="AA45" s="43" t="s">
        <v>291</v>
      </c>
      <c r="AB45" s="59" t="s">
        <v>377</v>
      </c>
      <c r="AC45" s="57" t="s">
        <v>102</v>
      </c>
      <c r="AD45" s="57" t="s">
        <v>103</v>
      </c>
      <c r="AE45" s="109">
        <v>91311</v>
      </c>
      <c r="AF45" s="57">
        <v>34.238535493440203</v>
      </c>
      <c r="AG45" s="57">
        <v>-118.637930143902</v>
      </c>
    </row>
    <row r="46" spans="1:33" ht="45" x14ac:dyDescent="0.25">
      <c r="A46" s="115">
        <v>44522</v>
      </c>
      <c r="B46" s="42" t="s">
        <v>291</v>
      </c>
      <c r="C46" s="45" t="s">
        <v>54</v>
      </c>
      <c r="D46" s="44" t="s">
        <v>291</v>
      </c>
      <c r="E46" s="45" t="s">
        <v>299</v>
      </c>
      <c r="F46" s="52">
        <v>44525</v>
      </c>
      <c r="G46" s="55">
        <v>0.23472222222222219</v>
      </c>
      <c r="H46" s="115">
        <v>44524</v>
      </c>
      <c r="I46" s="117">
        <v>0.45833333333333331</v>
      </c>
      <c r="J46" s="52">
        <v>44525</v>
      </c>
      <c r="K46" s="55">
        <v>0.96388888888888891</v>
      </c>
      <c r="L46" s="115">
        <v>44524</v>
      </c>
      <c r="M46" s="117">
        <v>0.91666666666666663</v>
      </c>
      <c r="N46" s="49">
        <v>0.7857142857142857</v>
      </c>
      <c r="O46" s="50">
        <v>11</v>
      </c>
      <c r="P46" s="43" t="s">
        <v>360</v>
      </c>
      <c r="Q46" s="45">
        <v>65</v>
      </c>
      <c r="R46" s="43" t="s">
        <v>289</v>
      </c>
      <c r="S46" s="43" t="s">
        <v>289</v>
      </c>
      <c r="T46" s="50" t="s">
        <v>392</v>
      </c>
      <c r="U46" s="43" t="s">
        <v>299</v>
      </c>
      <c r="V46" s="43" t="s">
        <v>299</v>
      </c>
      <c r="W46" s="43" t="s">
        <v>299</v>
      </c>
      <c r="X46" s="43" t="s">
        <v>299</v>
      </c>
      <c r="Y46" s="43" t="s">
        <v>362</v>
      </c>
      <c r="Z46" s="43">
        <v>0</v>
      </c>
      <c r="AA46" s="43" t="s">
        <v>291</v>
      </c>
      <c r="AB46" s="59" t="s">
        <v>77</v>
      </c>
      <c r="AC46" s="57" t="s">
        <v>78</v>
      </c>
      <c r="AD46" s="57" t="s">
        <v>79</v>
      </c>
      <c r="AE46" s="109">
        <v>91381</v>
      </c>
      <c r="AF46" s="57">
        <v>34.379352366857198</v>
      </c>
      <c r="AG46" s="57">
        <v>-118.56856973040701</v>
      </c>
    </row>
    <row r="47" spans="1:33" ht="45" x14ac:dyDescent="0.25">
      <c r="A47" s="115">
        <v>44522</v>
      </c>
      <c r="B47" s="42" t="s">
        <v>291</v>
      </c>
      <c r="C47" s="45" t="s">
        <v>54</v>
      </c>
      <c r="D47" s="44" t="s">
        <v>291</v>
      </c>
      <c r="E47" s="45" t="s">
        <v>299</v>
      </c>
      <c r="F47" s="52">
        <v>44525</v>
      </c>
      <c r="G47" s="55">
        <v>0.21805555555555556</v>
      </c>
      <c r="H47" s="115">
        <v>44524</v>
      </c>
      <c r="I47" s="117">
        <v>0.45833333333333331</v>
      </c>
      <c r="J47" s="52">
        <v>44526</v>
      </c>
      <c r="K47" s="55">
        <v>0.53263888888888888</v>
      </c>
      <c r="L47" s="115">
        <v>44524</v>
      </c>
      <c r="M47" s="117">
        <v>0.91666666666666663</v>
      </c>
      <c r="N47" s="49">
        <v>0.7857142857142857</v>
      </c>
      <c r="O47" s="50">
        <v>11</v>
      </c>
      <c r="P47" s="43" t="s">
        <v>360</v>
      </c>
      <c r="Q47" s="45">
        <f>51</f>
        <v>51</v>
      </c>
      <c r="R47" s="43" t="s">
        <v>289</v>
      </c>
      <c r="S47" s="43" t="s">
        <v>289</v>
      </c>
      <c r="T47" s="50" t="s">
        <v>391</v>
      </c>
      <c r="U47" s="43" t="s">
        <v>299</v>
      </c>
      <c r="V47" s="43" t="s">
        <v>299</v>
      </c>
      <c r="W47" s="43" t="s">
        <v>299</v>
      </c>
      <c r="X47" s="43" t="s">
        <v>299</v>
      </c>
      <c r="Y47" s="43" t="s">
        <v>362</v>
      </c>
      <c r="Z47" s="43">
        <v>194</v>
      </c>
      <c r="AA47" s="43" t="s">
        <v>291</v>
      </c>
      <c r="AB47" s="59" t="s">
        <v>393</v>
      </c>
      <c r="AC47" s="45" t="s">
        <v>394</v>
      </c>
      <c r="AD47" s="45" t="s">
        <v>96</v>
      </c>
      <c r="AE47" s="58">
        <v>91340</v>
      </c>
      <c r="AF47" s="57">
        <v>34.280989463146099</v>
      </c>
      <c r="AG47" s="57">
        <v>-118.433962244345</v>
      </c>
    </row>
    <row r="48" spans="1:33" ht="45" x14ac:dyDescent="0.25">
      <c r="A48" s="115">
        <v>44522</v>
      </c>
      <c r="B48" s="42" t="s">
        <v>291</v>
      </c>
      <c r="C48" s="45" t="s">
        <v>54</v>
      </c>
      <c r="D48" s="44" t="s">
        <v>291</v>
      </c>
      <c r="E48" s="45" t="s">
        <v>299</v>
      </c>
      <c r="F48" s="52">
        <v>44525</v>
      </c>
      <c r="G48" s="55">
        <v>0.21805555555555556</v>
      </c>
      <c r="H48" s="115">
        <v>44525</v>
      </c>
      <c r="I48" s="117">
        <v>0.33333333333333331</v>
      </c>
      <c r="J48" s="52">
        <v>44526</v>
      </c>
      <c r="K48" s="55">
        <v>0.53263888888888888</v>
      </c>
      <c r="L48" s="115">
        <v>44525</v>
      </c>
      <c r="M48" s="117">
        <v>0.91666666666666663</v>
      </c>
      <c r="N48" s="49">
        <f>O48/14</f>
        <v>1</v>
      </c>
      <c r="O48" s="50">
        <v>14</v>
      </c>
      <c r="P48" s="43" t="s">
        <v>360</v>
      </c>
      <c r="Q48" s="45">
        <f>51</f>
        <v>51</v>
      </c>
      <c r="R48" s="43" t="s">
        <v>289</v>
      </c>
      <c r="S48" s="43" t="s">
        <v>299</v>
      </c>
      <c r="T48" s="114" t="s">
        <v>291</v>
      </c>
      <c r="U48" s="43" t="s">
        <v>299</v>
      </c>
      <c r="V48" s="43" t="s">
        <v>299</v>
      </c>
      <c r="W48" s="43" t="s">
        <v>299</v>
      </c>
      <c r="X48" s="43" t="s">
        <v>299</v>
      </c>
      <c r="Y48" s="43" t="s">
        <v>362</v>
      </c>
      <c r="Z48" s="43" t="s">
        <v>363</v>
      </c>
      <c r="AA48" s="43" t="s">
        <v>291</v>
      </c>
      <c r="AB48" s="59" t="s">
        <v>393</v>
      </c>
      <c r="AC48" s="45" t="s">
        <v>394</v>
      </c>
      <c r="AD48" s="45" t="s">
        <v>96</v>
      </c>
      <c r="AE48" s="58">
        <v>91340</v>
      </c>
      <c r="AF48" s="57">
        <v>34.280989463146099</v>
      </c>
      <c r="AG48" s="57">
        <v>-118.433962244345</v>
      </c>
    </row>
    <row r="49" spans="1:33" ht="45" x14ac:dyDescent="0.25">
      <c r="A49" s="115">
        <v>44522</v>
      </c>
      <c r="B49" s="42" t="s">
        <v>291</v>
      </c>
      <c r="C49" s="45" t="s">
        <v>54</v>
      </c>
      <c r="D49" s="44" t="s">
        <v>291</v>
      </c>
      <c r="E49" s="45" t="s">
        <v>299</v>
      </c>
      <c r="F49" s="52">
        <v>44525</v>
      </c>
      <c r="G49" s="55">
        <v>0.21805555555555556</v>
      </c>
      <c r="H49" s="115">
        <v>44526</v>
      </c>
      <c r="I49" s="117">
        <v>0.33333333333333331</v>
      </c>
      <c r="J49" s="52">
        <v>44526</v>
      </c>
      <c r="K49" s="55">
        <v>0.53263888888888888</v>
      </c>
      <c r="L49" s="115">
        <v>44526</v>
      </c>
      <c r="M49" s="117">
        <v>0.6875</v>
      </c>
      <c r="N49" s="49">
        <v>0.6071428571428571</v>
      </c>
      <c r="O49" s="50">
        <v>8.5</v>
      </c>
      <c r="P49" s="43" t="s">
        <v>360</v>
      </c>
      <c r="Q49" s="45">
        <f>51</f>
        <v>51</v>
      </c>
      <c r="R49" s="43" t="s">
        <v>289</v>
      </c>
      <c r="S49" s="119" t="s">
        <v>289</v>
      </c>
      <c r="T49" s="119" t="s">
        <v>364</v>
      </c>
      <c r="U49" s="43" t="s">
        <v>299</v>
      </c>
      <c r="V49" s="43" t="s">
        <v>299</v>
      </c>
      <c r="W49" s="43" t="s">
        <v>299</v>
      </c>
      <c r="X49" s="43" t="s">
        <v>299</v>
      </c>
      <c r="Y49" s="43" t="s">
        <v>362</v>
      </c>
      <c r="Z49" s="43" t="s">
        <v>363</v>
      </c>
      <c r="AA49" s="43" t="s">
        <v>291</v>
      </c>
      <c r="AB49" s="59" t="s">
        <v>393</v>
      </c>
      <c r="AC49" s="45" t="s">
        <v>394</v>
      </c>
      <c r="AD49" s="45" t="s">
        <v>96</v>
      </c>
      <c r="AE49" s="58">
        <v>91340</v>
      </c>
      <c r="AF49" s="57">
        <v>34.280989463146099</v>
      </c>
      <c r="AG49" s="57">
        <v>-118.433962244345</v>
      </c>
    </row>
    <row r="50" spans="1:33" ht="60" x14ac:dyDescent="0.25">
      <c r="A50" s="115">
        <v>44522</v>
      </c>
      <c r="B50" s="42" t="s">
        <v>291</v>
      </c>
      <c r="C50" s="45" t="s">
        <v>115</v>
      </c>
      <c r="D50" s="44" t="s">
        <v>291</v>
      </c>
      <c r="E50" s="45" t="s">
        <v>299</v>
      </c>
      <c r="F50" s="52">
        <v>44524</v>
      </c>
      <c r="G50" s="55">
        <v>0.83819444444444446</v>
      </c>
      <c r="H50" s="115">
        <v>44524</v>
      </c>
      <c r="I50" s="117">
        <v>0.45833333333333331</v>
      </c>
      <c r="J50" s="52">
        <v>44526</v>
      </c>
      <c r="K50" s="55">
        <v>0.4770833333333333</v>
      </c>
      <c r="L50" s="115">
        <v>44524</v>
      </c>
      <c r="M50" s="117">
        <v>0.91666666666666663</v>
      </c>
      <c r="N50" s="49">
        <v>0.7857142857142857</v>
      </c>
      <c r="O50" s="50">
        <v>11</v>
      </c>
      <c r="P50" s="56" t="s">
        <v>366</v>
      </c>
      <c r="Q50" s="45">
        <v>37</v>
      </c>
      <c r="R50" s="43" t="s">
        <v>289</v>
      </c>
      <c r="S50" s="43" t="s">
        <v>289</v>
      </c>
      <c r="T50" s="50" t="s">
        <v>391</v>
      </c>
      <c r="U50" s="43" t="s">
        <v>299</v>
      </c>
      <c r="V50" s="43" t="s">
        <v>299</v>
      </c>
      <c r="W50" s="43" t="s">
        <v>289</v>
      </c>
      <c r="X50" s="43" t="s">
        <v>299</v>
      </c>
      <c r="Y50" s="43" t="s">
        <v>362</v>
      </c>
      <c r="Z50" s="56">
        <v>235</v>
      </c>
      <c r="AA50" s="43" t="s">
        <v>291</v>
      </c>
      <c r="AB50" s="59" t="s">
        <v>378</v>
      </c>
      <c r="AC50" s="45" t="s">
        <v>379</v>
      </c>
      <c r="AD50" s="50" t="s">
        <v>380</v>
      </c>
      <c r="AE50" s="60">
        <v>92676</v>
      </c>
      <c r="AF50" s="57">
        <v>33.7436835148374</v>
      </c>
      <c r="AG50" s="57">
        <v>-117.66761804391101</v>
      </c>
    </row>
    <row r="51" spans="1:33" ht="60" x14ac:dyDescent="0.25">
      <c r="A51" s="115">
        <v>44522</v>
      </c>
      <c r="B51" s="42" t="s">
        <v>291</v>
      </c>
      <c r="C51" s="45" t="s">
        <v>115</v>
      </c>
      <c r="D51" s="44" t="s">
        <v>291</v>
      </c>
      <c r="E51" s="45" t="s">
        <v>299</v>
      </c>
      <c r="F51" s="52">
        <v>44524</v>
      </c>
      <c r="G51" s="55">
        <v>0.83819444444444446</v>
      </c>
      <c r="H51" s="115">
        <v>44525</v>
      </c>
      <c r="I51" s="117">
        <v>0.33333333333333331</v>
      </c>
      <c r="J51" s="52">
        <v>44526</v>
      </c>
      <c r="K51" s="55">
        <v>0.4770833333333333</v>
      </c>
      <c r="L51" s="115">
        <v>44525</v>
      </c>
      <c r="M51" s="117">
        <v>0.91666666666666663</v>
      </c>
      <c r="N51" s="49">
        <f>O51/14</f>
        <v>1</v>
      </c>
      <c r="O51" s="50">
        <v>14</v>
      </c>
      <c r="P51" s="56" t="s">
        <v>366</v>
      </c>
      <c r="Q51" s="45">
        <v>37</v>
      </c>
      <c r="R51" s="43" t="s">
        <v>289</v>
      </c>
      <c r="S51" s="43" t="s">
        <v>299</v>
      </c>
      <c r="T51" s="114" t="s">
        <v>291</v>
      </c>
      <c r="U51" s="43" t="s">
        <v>299</v>
      </c>
      <c r="V51" s="43" t="s">
        <v>299</v>
      </c>
      <c r="W51" s="43" t="s">
        <v>289</v>
      </c>
      <c r="X51" s="43" t="s">
        <v>299</v>
      </c>
      <c r="Y51" s="43" t="s">
        <v>362</v>
      </c>
      <c r="Z51" s="56" t="s">
        <v>363</v>
      </c>
      <c r="AA51" s="43" t="s">
        <v>291</v>
      </c>
      <c r="AB51" s="59" t="s">
        <v>378</v>
      </c>
      <c r="AC51" s="45" t="s">
        <v>379</v>
      </c>
      <c r="AD51" s="50" t="s">
        <v>380</v>
      </c>
      <c r="AE51" s="60">
        <v>92676</v>
      </c>
      <c r="AF51" s="57">
        <v>33.7436835148374</v>
      </c>
      <c r="AG51" s="57">
        <v>-117.66761804391101</v>
      </c>
    </row>
    <row r="52" spans="1:33" ht="60" x14ac:dyDescent="0.25">
      <c r="A52" s="115">
        <v>44522</v>
      </c>
      <c r="B52" s="42" t="s">
        <v>291</v>
      </c>
      <c r="C52" s="45" t="s">
        <v>115</v>
      </c>
      <c r="D52" s="44" t="s">
        <v>291</v>
      </c>
      <c r="E52" s="45" t="s">
        <v>299</v>
      </c>
      <c r="F52" s="52">
        <v>44524</v>
      </c>
      <c r="G52" s="55">
        <v>0.83819444444444446</v>
      </c>
      <c r="H52" s="115">
        <v>44526</v>
      </c>
      <c r="I52" s="117">
        <v>0.33333333333333331</v>
      </c>
      <c r="J52" s="52">
        <v>44526</v>
      </c>
      <c r="K52" s="55">
        <v>0.4770833333333333</v>
      </c>
      <c r="L52" s="115">
        <v>44526</v>
      </c>
      <c r="M52" s="117">
        <v>0.58333333333333337</v>
      </c>
      <c r="N52" s="49">
        <v>0.42857142857142855</v>
      </c>
      <c r="O52" s="50">
        <v>6</v>
      </c>
      <c r="P52" s="56" t="s">
        <v>366</v>
      </c>
      <c r="Q52" s="45">
        <v>37</v>
      </c>
      <c r="R52" s="43" t="s">
        <v>289</v>
      </c>
      <c r="S52" s="119" t="s">
        <v>289</v>
      </c>
      <c r="T52" s="119" t="s">
        <v>364</v>
      </c>
      <c r="U52" s="43" t="s">
        <v>299</v>
      </c>
      <c r="V52" s="43" t="s">
        <v>299</v>
      </c>
      <c r="W52" s="43" t="s">
        <v>289</v>
      </c>
      <c r="X52" s="43" t="s">
        <v>299</v>
      </c>
      <c r="Y52" s="43" t="s">
        <v>362</v>
      </c>
      <c r="Z52" s="56" t="s">
        <v>363</v>
      </c>
      <c r="AA52" s="43" t="s">
        <v>291</v>
      </c>
      <c r="AB52" s="59" t="s">
        <v>378</v>
      </c>
      <c r="AC52" s="45" t="s">
        <v>379</v>
      </c>
      <c r="AD52" s="50" t="s">
        <v>380</v>
      </c>
      <c r="AE52" s="60">
        <v>92676</v>
      </c>
      <c r="AF52" s="57">
        <v>33.7436835148374</v>
      </c>
      <c r="AG52" s="57">
        <v>-117.66761804391101</v>
      </c>
    </row>
    <row r="53" spans="1:33" ht="45" x14ac:dyDescent="0.25">
      <c r="A53" s="115">
        <v>44522</v>
      </c>
      <c r="B53" s="42" t="s">
        <v>291</v>
      </c>
      <c r="C53" s="45" t="s">
        <v>143</v>
      </c>
      <c r="D53" s="44" t="s">
        <v>291</v>
      </c>
      <c r="E53" s="45" t="s">
        <v>299</v>
      </c>
      <c r="F53" s="52">
        <v>44525</v>
      </c>
      <c r="G53" s="55">
        <v>0.13472222222222222</v>
      </c>
      <c r="H53" s="115">
        <v>44524</v>
      </c>
      <c r="I53" s="117">
        <v>0.45833333333333331</v>
      </c>
      <c r="J53" s="52">
        <v>44526</v>
      </c>
      <c r="K53" s="55">
        <v>0.33819444444444446</v>
      </c>
      <c r="L53" s="115">
        <v>44524</v>
      </c>
      <c r="M53" s="117">
        <v>0.91666666666666663</v>
      </c>
      <c r="N53" s="49">
        <v>0.7857142857142857</v>
      </c>
      <c r="O53" s="50">
        <v>11</v>
      </c>
      <c r="P53" s="43" t="s">
        <v>360</v>
      </c>
      <c r="Q53" s="45">
        <v>41</v>
      </c>
      <c r="R53" s="43" t="s">
        <v>289</v>
      </c>
      <c r="S53" s="43" t="s">
        <v>289</v>
      </c>
      <c r="T53" s="50" t="s">
        <v>391</v>
      </c>
      <c r="U53" s="43" t="s">
        <v>299</v>
      </c>
      <c r="V53" s="43" t="s">
        <v>299</v>
      </c>
      <c r="W53" s="43" t="s">
        <v>299</v>
      </c>
      <c r="X53" s="43" t="s">
        <v>299</v>
      </c>
      <c r="Y53" s="43" t="s">
        <v>362</v>
      </c>
      <c r="Z53" s="43">
        <v>185</v>
      </c>
      <c r="AA53" s="43" t="s">
        <v>291</v>
      </c>
      <c r="AB53" s="59" t="s">
        <v>138</v>
      </c>
      <c r="AC53" s="57" t="s">
        <v>139</v>
      </c>
      <c r="AD53" s="57" t="s">
        <v>140</v>
      </c>
      <c r="AE53" s="109">
        <v>92583</v>
      </c>
      <c r="AF53" s="57">
        <v>33.781507311768301</v>
      </c>
      <c r="AG53" s="57">
        <v>-116.959784374596</v>
      </c>
    </row>
    <row r="54" spans="1:33" ht="45" x14ac:dyDescent="0.25">
      <c r="A54" s="115">
        <v>44522</v>
      </c>
      <c r="B54" s="42" t="s">
        <v>291</v>
      </c>
      <c r="C54" s="45" t="s">
        <v>143</v>
      </c>
      <c r="D54" s="44" t="s">
        <v>291</v>
      </c>
      <c r="E54" s="45" t="s">
        <v>299</v>
      </c>
      <c r="F54" s="52">
        <v>44525</v>
      </c>
      <c r="G54" s="55">
        <v>0.13472222222222222</v>
      </c>
      <c r="H54" s="115">
        <v>44525</v>
      </c>
      <c r="I54" s="117">
        <v>0.33333333333333331</v>
      </c>
      <c r="J54" s="52">
        <v>44526</v>
      </c>
      <c r="K54" s="55">
        <v>0.33819444444444446</v>
      </c>
      <c r="L54" s="115">
        <v>44525</v>
      </c>
      <c r="M54" s="117">
        <v>0.91666666666666663</v>
      </c>
      <c r="N54" s="49">
        <f>O54/14</f>
        <v>1</v>
      </c>
      <c r="O54" s="50">
        <v>14</v>
      </c>
      <c r="P54" s="43" t="s">
        <v>360</v>
      </c>
      <c r="Q54" s="45">
        <v>41</v>
      </c>
      <c r="R54" s="43" t="s">
        <v>289</v>
      </c>
      <c r="S54" s="43" t="s">
        <v>299</v>
      </c>
      <c r="T54" s="114" t="s">
        <v>291</v>
      </c>
      <c r="U54" s="43" t="s">
        <v>299</v>
      </c>
      <c r="V54" s="43" t="s">
        <v>299</v>
      </c>
      <c r="W54" s="43" t="s">
        <v>299</v>
      </c>
      <c r="X54" s="43" t="s">
        <v>299</v>
      </c>
      <c r="Y54" s="43" t="s">
        <v>362</v>
      </c>
      <c r="Z54" s="43" t="s">
        <v>363</v>
      </c>
      <c r="AA54" s="43" t="s">
        <v>291</v>
      </c>
      <c r="AB54" s="59" t="s">
        <v>138</v>
      </c>
      <c r="AC54" s="57" t="s">
        <v>139</v>
      </c>
      <c r="AD54" s="57" t="s">
        <v>140</v>
      </c>
      <c r="AE54" s="109">
        <v>92583</v>
      </c>
      <c r="AF54" s="57">
        <v>33.781507311768301</v>
      </c>
      <c r="AG54" s="57">
        <v>-116.959784374596</v>
      </c>
    </row>
    <row r="55" spans="1:33" ht="45" x14ac:dyDescent="0.25">
      <c r="A55" s="115">
        <v>44522</v>
      </c>
      <c r="B55" s="42" t="s">
        <v>291</v>
      </c>
      <c r="C55" s="45" t="s">
        <v>143</v>
      </c>
      <c r="D55" s="44" t="s">
        <v>291</v>
      </c>
      <c r="E55" s="45" t="s">
        <v>299</v>
      </c>
      <c r="F55" s="52">
        <v>44525</v>
      </c>
      <c r="G55" s="55">
        <v>0.13472222222222222</v>
      </c>
      <c r="H55" s="115">
        <v>44526</v>
      </c>
      <c r="I55" s="117">
        <v>0.33333333333333331</v>
      </c>
      <c r="J55" s="52">
        <v>44526</v>
      </c>
      <c r="K55" s="55">
        <v>0.33819444444444446</v>
      </c>
      <c r="L55" s="115">
        <v>44526</v>
      </c>
      <c r="M55" s="117">
        <v>0.6875</v>
      </c>
      <c r="N55" s="49">
        <v>0.6071428571428571</v>
      </c>
      <c r="O55" s="50">
        <v>8.5</v>
      </c>
      <c r="P55" s="43" t="s">
        <v>360</v>
      </c>
      <c r="Q55" s="45">
        <v>41</v>
      </c>
      <c r="R55" s="43" t="s">
        <v>289</v>
      </c>
      <c r="S55" s="119" t="s">
        <v>289</v>
      </c>
      <c r="T55" s="119" t="s">
        <v>364</v>
      </c>
      <c r="U55" s="43" t="s">
        <v>299</v>
      </c>
      <c r="V55" s="43" t="s">
        <v>299</v>
      </c>
      <c r="W55" s="43" t="s">
        <v>299</v>
      </c>
      <c r="X55" s="43" t="s">
        <v>299</v>
      </c>
      <c r="Y55" s="43" t="s">
        <v>362</v>
      </c>
      <c r="Z55" s="43" t="s">
        <v>363</v>
      </c>
      <c r="AA55" s="43" t="s">
        <v>291</v>
      </c>
      <c r="AB55" s="59" t="s">
        <v>138</v>
      </c>
      <c r="AC55" s="57" t="s">
        <v>139</v>
      </c>
      <c r="AD55" s="57" t="s">
        <v>140</v>
      </c>
      <c r="AE55" s="109">
        <v>92583</v>
      </c>
      <c r="AF55" s="57">
        <v>33.781507311768301</v>
      </c>
      <c r="AG55" s="57">
        <v>-116.959784374596</v>
      </c>
    </row>
    <row r="56" spans="1:33" ht="45" x14ac:dyDescent="0.25">
      <c r="A56" s="115">
        <v>44522</v>
      </c>
      <c r="B56" s="42" t="s">
        <v>291</v>
      </c>
      <c r="C56" s="45" t="s">
        <v>143</v>
      </c>
      <c r="D56" s="44" t="s">
        <v>291</v>
      </c>
      <c r="E56" s="45" t="s">
        <v>299</v>
      </c>
      <c r="F56" s="52">
        <v>44525</v>
      </c>
      <c r="G56" s="55">
        <v>3.4027777777777775E-2</v>
      </c>
      <c r="H56" s="115">
        <v>44524</v>
      </c>
      <c r="I56" s="117">
        <v>0.45833333333333331</v>
      </c>
      <c r="J56" s="52">
        <v>44525</v>
      </c>
      <c r="K56" s="55">
        <v>0.5083333333333333</v>
      </c>
      <c r="L56" s="115">
        <v>44524</v>
      </c>
      <c r="M56" s="117">
        <v>0.91666666666666663</v>
      </c>
      <c r="N56" s="49">
        <v>0.7857142857142857</v>
      </c>
      <c r="O56" s="50">
        <v>11</v>
      </c>
      <c r="P56" s="43" t="s">
        <v>360</v>
      </c>
      <c r="Q56" s="45">
        <v>32</v>
      </c>
      <c r="R56" s="43" t="s">
        <v>299</v>
      </c>
      <c r="S56" s="43" t="s">
        <v>289</v>
      </c>
      <c r="T56" s="50" t="s">
        <v>391</v>
      </c>
      <c r="U56" s="43" t="s">
        <v>299</v>
      </c>
      <c r="V56" s="43" t="s">
        <v>299</v>
      </c>
      <c r="W56" s="43" t="s">
        <v>299</v>
      </c>
      <c r="X56" s="43" t="s">
        <v>299</v>
      </c>
      <c r="Y56" s="43" t="s">
        <v>362</v>
      </c>
      <c r="Z56" s="43">
        <v>233</v>
      </c>
      <c r="AA56" s="43" t="s">
        <v>291</v>
      </c>
      <c r="AB56" s="59" t="s">
        <v>395</v>
      </c>
      <c r="AC56" s="45" t="s">
        <v>131</v>
      </c>
      <c r="AD56" s="45" t="s">
        <v>132</v>
      </c>
      <c r="AE56" s="58">
        <v>92230</v>
      </c>
      <c r="AF56" s="57">
        <v>33.9104083802997</v>
      </c>
      <c r="AG56" s="57">
        <v>-116.78212534390801</v>
      </c>
    </row>
    <row r="57" spans="1:33" ht="45" x14ac:dyDescent="0.25">
      <c r="A57" s="115">
        <v>44522</v>
      </c>
      <c r="B57" s="42" t="s">
        <v>291</v>
      </c>
      <c r="C57" s="45" t="s">
        <v>143</v>
      </c>
      <c r="D57" s="44" t="s">
        <v>291</v>
      </c>
      <c r="E57" s="45" t="s">
        <v>299</v>
      </c>
      <c r="F57" s="52">
        <v>44525</v>
      </c>
      <c r="G57" s="55">
        <v>3.4027777777777775E-2</v>
      </c>
      <c r="H57" s="115">
        <v>44525</v>
      </c>
      <c r="I57" s="117">
        <v>0.33333333333333331</v>
      </c>
      <c r="J57" s="52">
        <v>44525</v>
      </c>
      <c r="K57" s="55">
        <v>0.5083333333333333</v>
      </c>
      <c r="L57" s="115">
        <v>44525</v>
      </c>
      <c r="M57" s="117">
        <v>0.91666666666666663</v>
      </c>
      <c r="N57" s="49">
        <f>O57/14</f>
        <v>1</v>
      </c>
      <c r="O57" s="50">
        <v>14</v>
      </c>
      <c r="P57" s="43" t="s">
        <v>360</v>
      </c>
      <c r="Q57" s="45">
        <v>32</v>
      </c>
      <c r="R57" s="43" t="s">
        <v>299</v>
      </c>
      <c r="S57" s="43" t="s">
        <v>299</v>
      </c>
      <c r="T57" s="114" t="s">
        <v>291</v>
      </c>
      <c r="U57" s="43" t="s">
        <v>299</v>
      </c>
      <c r="V57" s="43" t="s">
        <v>299</v>
      </c>
      <c r="W57" s="43" t="s">
        <v>299</v>
      </c>
      <c r="X57" s="43" t="s">
        <v>299</v>
      </c>
      <c r="Y57" s="43" t="s">
        <v>362</v>
      </c>
      <c r="Z57" s="43" t="s">
        <v>363</v>
      </c>
      <c r="AA57" s="43" t="s">
        <v>291</v>
      </c>
      <c r="AB57" s="59" t="s">
        <v>395</v>
      </c>
      <c r="AC57" s="45" t="s">
        <v>131</v>
      </c>
      <c r="AD57" s="45" t="s">
        <v>132</v>
      </c>
      <c r="AE57" s="58">
        <v>92230</v>
      </c>
      <c r="AF57" s="57">
        <v>33.9104083802997</v>
      </c>
      <c r="AG57" s="57">
        <v>-116.78212534390801</v>
      </c>
    </row>
    <row r="58" spans="1:33" ht="45" x14ac:dyDescent="0.25">
      <c r="A58" s="115">
        <v>44522</v>
      </c>
      <c r="B58" s="42" t="s">
        <v>291</v>
      </c>
      <c r="C58" s="45" t="s">
        <v>143</v>
      </c>
      <c r="D58" s="44" t="s">
        <v>291</v>
      </c>
      <c r="E58" s="45" t="s">
        <v>299</v>
      </c>
      <c r="F58" s="52">
        <v>44525</v>
      </c>
      <c r="G58" s="55">
        <v>3.4027777777777775E-2</v>
      </c>
      <c r="H58" s="115">
        <v>44526</v>
      </c>
      <c r="I58" s="117">
        <v>0.33333333333333331</v>
      </c>
      <c r="J58" s="52">
        <v>44525</v>
      </c>
      <c r="K58" s="55">
        <v>0.5083333333333333</v>
      </c>
      <c r="L58" s="115">
        <v>44526</v>
      </c>
      <c r="M58" s="117">
        <v>0.6875</v>
      </c>
      <c r="N58" s="49">
        <v>0.6071428571428571</v>
      </c>
      <c r="O58" s="50">
        <v>8.5</v>
      </c>
      <c r="P58" s="43" t="s">
        <v>360</v>
      </c>
      <c r="Q58" s="45">
        <v>32</v>
      </c>
      <c r="R58" s="43" t="s">
        <v>299</v>
      </c>
      <c r="S58" s="119" t="s">
        <v>289</v>
      </c>
      <c r="T58" s="119" t="s">
        <v>364</v>
      </c>
      <c r="U58" s="43" t="s">
        <v>299</v>
      </c>
      <c r="V58" s="43" t="s">
        <v>299</v>
      </c>
      <c r="W58" s="43" t="s">
        <v>299</v>
      </c>
      <c r="X58" s="43" t="s">
        <v>299</v>
      </c>
      <c r="Y58" s="43" t="s">
        <v>362</v>
      </c>
      <c r="Z58" s="43" t="s">
        <v>363</v>
      </c>
      <c r="AA58" s="43" t="s">
        <v>291</v>
      </c>
      <c r="AB58" s="59" t="s">
        <v>395</v>
      </c>
      <c r="AC58" s="45" t="s">
        <v>131</v>
      </c>
      <c r="AD58" s="45" t="s">
        <v>132</v>
      </c>
      <c r="AE58" s="58">
        <v>92230</v>
      </c>
      <c r="AF58" s="57">
        <v>33.9104083802997</v>
      </c>
      <c r="AG58" s="57">
        <v>-116.78212534390801</v>
      </c>
    </row>
    <row r="59" spans="1:33" ht="45" x14ac:dyDescent="0.25">
      <c r="A59" s="115">
        <v>44522</v>
      </c>
      <c r="B59" s="42" t="s">
        <v>291</v>
      </c>
      <c r="C59" s="45" t="s">
        <v>186</v>
      </c>
      <c r="D59" s="44" t="s">
        <v>291</v>
      </c>
      <c r="E59" s="45" t="s">
        <v>299</v>
      </c>
      <c r="F59" s="52">
        <v>44524</v>
      </c>
      <c r="G59" s="55">
        <v>0.68888888888888899</v>
      </c>
      <c r="H59" s="115">
        <v>44524</v>
      </c>
      <c r="I59" s="117">
        <v>0.45833333333333331</v>
      </c>
      <c r="J59" s="52">
        <v>44526</v>
      </c>
      <c r="K59" s="55">
        <v>0.54305555555555551</v>
      </c>
      <c r="L59" s="115">
        <v>44524</v>
      </c>
      <c r="M59" s="117">
        <v>0.91666666666666663</v>
      </c>
      <c r="N59" s="49">
        <v>0.7857142857142857</v>
      </c>
      <c r="O59" s="50">
        <v>11</v>
      </c>
      <c r="P59" s="56" t="s">
        <v>366</v>
      </c>
      <c r="Q59" s="45">
        <v>37</v>
      </c>
      <c r="R59" s="43" t="s">
        <v>289</v>
      </c>
      <c r="S59" s="43" t="s">
        <v>289</v>
      </c>
      <c r="T59" s="50" t="s">
        <v>391</v>
      </c>
      <c r="U59" s="43" t="s">
        <v>299</v>
      </c>
      <c r="V59" s="43" t="s">
        <v>299</v>
      </c>
      <c r="W59" s="43" t="s">
        <v>299</v>
      </c>
      <c r="X59" s="43" t="s">
        <v>299</v>
      </c>
      <c r="Y59" s="43" t="s">
        <v>362</v>
      </c>
      <c r="Z59" s="56">
        <v>155</v>
      </c>
      <c r="AA59" s="43" t="s">
        <v>291</v>
      </c>
      <c r="AB59" s="59" t="s">
        <v>396</v>
      </c>
      <c r="AC59" s="45" t="s">
        <v>397</v>
      </c>
      <c r="AD59" s="50" t="s">
        <v>186</v>
      </c>
      <c r="AE59" s="60">
        <v>92407</v>
      </c>
      <c r="AF59" s="57">
        <v>34.181527694076799</v>
      </c>
      <c r="AG59" s="57">
        <v>-117.32154163041101</v>
      </c>
    </row>
    <row r="60" spans="1:33" ht="45" x14ac:dyDescent="0.25">
      <c r="A60" s="115">
        <v>44522</v>
      </c>
      <c r="B60" s="42" t="s">
        <v>291</v>
      </c>
      <c r="C60" s="45" t="s">
        <v>186</v>
      </c>
      <c r="D60" s="44" t="s">
        <v>291</v>
      </c>
      <c r="E60" s="45" t="s">
        <v>299</v>
      </c>
      <c r="F60" s="52">
        <v>44524</v>
      </c>
      <c r="G60" s="55">
        <v>0.68888888888888899</v>
      </c>
      <c r="H60" s="115">
        <v>44525</v>
      </c>
      <c r="I60" s="117">
        <v>0.33333333333333331</v>
      </c>
      <c r="J60" s="52">
        <v>44526</v>
      </c>
      <c r="K60" s="55">
        <v>0.54305555555555551</v>
      </c>
      <c r="L60" s="115">
        <v>44525</v>
      </c>
      <c r="M60" s="117">
        <v>0.91666666666666663</v>
      </c>
      <c r="N60" s="49">
        <f>O60/14</f>
        <v>1</v>
      </c>
      <c r="O60" s="50">
        <v>14</v>
      </c>
      <c r="P60" s="56" t="s">
        <v>366</v>
      </c>
      <c r="Q60" s="45">
        <v>37</v>
      </c>
      <c r="R60" s="43" t="s">
        <v>289</v>
      </c>
      <c r="S60" s="43" t="s">
        <v>299</v>
      </c>
      <c r="T60" s="114" t="s">
        <v>291</v>
      </c>
      <c r="U60" s="43" t="s">
        <v>299</v>
      </c>
      <c r="V60" s="43" t="s">
        <v>299</v>
      </c>
      <c r="W60" s="43" t="s">
        <v>299</v>
      </c>
      <c r="X60" s="43" t="s">
        <v>299</v>
      </c>
      <c r="Y60" s="43" t="s">
        <v>362</v>
      </c>
      <c r="Z60" s="56" t="s">
        <v>363</v>
      </c>
      <c r="AA60" s="43" t="s">
        <v>291</v>
      </c>
      <c r="AB60" s="59" t="s">
        <v>396</v>
      </c>
      <c r="AC60" s="45" t="s">
        <v>397</v>
      </c>
      <c r="AD60" s="50" t="s">
        <v>186</v>
      </c>
      <c r="AE60" s="60">
        <v>92407</v>
      </c>
      <c r="AF60" s="57">
        <v>34.181527694076799</v>
      </c>
      <c r="AG60" s="57">
        <v>-117.32154163041101</v>
      </c>
    </row>
    <row r="61" spans="1:33" ht="45" x14ac:dyDescent="0.25">
      <c r="A61" s="115">
        <v>44522</v>
      </c>
      <c r="B61" s="42" t="s">
        <v>291</v>
      </c>
      <c r="C61" s="45" t="s">
        <v>186</v>
      </c>
      <c r="D61" s="44" t="s">
        <v>291</v>
      </c>
      <c r="E61" s="45" t="s">
        <v>299</v>
      </c>
      <c r="F61" s="52">
        <v>44524</v>
      </c>
      <c r="G61" s="55">
        <v>0.68888888888888899</v>
      </c>
      <c r="H61" s="115">
        <v>44526</v>
      </c>
      <c r="I61" s="117">
        <v>0.33333333333333331</v>
      </c>
      <c r="J61" s="52">
        <v>44526</v>
      </c>
      <c r="K61" s="55">
        <v>0.54305555555555551</v>
      </c>
      <c r="L61" s="115">
        <v>44526</v>
      </c>
      <c r="M61" s="117">
        <v>0.6875</v>
      </c>
      <c r="N61" s="49">
        <v>0.6071428571428571</v>
      </c>
      <c r="O61" s="50">
        <v>8.5</v>
      </c>
      <c r="P61" s="56" t="s">
        <v>366</v>
      </c>
      <c r="Q61" s="45">
        <v>37</v>
      </c>
      <c r="R61" s="43" t="s">
        <v>289</v>
      </c>
      <c r="S61" s="119" t="s">
        <v>289</v>
      </c>
      <c r="T61" s="119" t="s">
        <v>364</v>
      </c>
      <c r="U61" s="43" t="s">
        <v>299</v>
      </c>
      <c r="V61" s="43" t="s">
        <v>299</v>
      </c>
      <c r="W61" s="43" t="s">
        <v>299</v>
      </c>
      <c r="X61" s="43" t="s">
        <v>299</v>
      </c>
      <c r="Y61" s="43" t="s">
        <v>362</v>
      </c>
      <c r="Z61" s="56" t="s">
        <v>363</v>
      </c>
      <c r="AA61" s="43" t="s">
        <v>291</v>
      </c>
      <c r="AB61" s="59" t="s">
        <v>396</v>
      </c>
      <c r="AC61" s="45" t="s">
        <v>397</v>
      </c>
      <c r="AD61" s="50" t="s">
        <v>186</v>
      </c>
      <c r="AE61" s="60">
        <v>92407</v>
      </c>
      <c r="AF61" s="57">
        <v>34.181527694076799</v>
      </c>
      <c r="AG61" s="57">
        <v>-117.32154163041101</v>
      </c>
    </row>
    <row r="62" spans="1:33" ht="45" x14ac:dyDescent="0.25">
      <c r="A62" s="115">
        <v>44522</v>
      </c>
      <c r="B62" s="42" t="s">
        <v>291</v>
      </c>
      <c r="C62" s="45" t="s">
        <v>186</v>
      </c>
      <c r="D62" s="44" t="s">
        <v>291</v>
      </c>
      <c r="E62" s="45" t="s">
        <v>299</v>
      </c>
      <c r="F62" s="52">
        <v>44524</v>
      </c>
      <c r="G62" s="55">
        <v>0.49861111111111112</v>
      </c>
      <c r="H62" s="115">
        <v>44524</v>
      </c>
      <c r="I62" s="117">
        <v>0.45833333333333331</v>
      </c>
      <c r="J62" s="52">
        <v>44526</v>
      </c>
      <c r="K62" s="55">
        <v>0.52430555555555558</v>
      </c>
      <c r="L62" s="115">
        <v>44524</v>
      </c>
      <c r="M62" s="117">
        <v>0.91666666666666663</v>
      </c>
      <c r="N62" s="49">
        <v>0.7857142857142857</v>
      </c>
      <c r="O62" s="50">
        <v>11</v>
      </c>
      <c r="P62" s="43" t="s">
        <v>360</v>
      </c>
      <c r="Q62" s="45">
        <v>41</v>
      </c>
      <c r="R62" s="43" t="s">
        <v>289</v>
      </c>
      <c r="S62" s="43" t="s">
        <v>289</v>
      </c>
      <c r="T62" s="50" t="s">
        <v>391</v>
      </c>
      <c r="U62" s="43" t="s">
        <v>299</v>
      </c>
      <c r="V62" s="43" t="s">
        <v>299</v>
      </c>
      <c r="W62" s="43" t="s">
        <v>299</v>
      </c>
      <c r="X62" s="43" t="s">
        <v>299</v>
      </c>
      <c r="Y62" s="43" t="s">
        <v>362</v>
      </c>
      <c r="Z62" s="43">
        <v>181</v>
      </c>
      <c r="AA62" s="43" t="s">
        <v>291</v>
      </c>
      <c r="AB62" s="111" t="s">
        <v>180</v>
      </c>
      <c r="AC62" s="106" t="s">
        <v>181</v>
      </c>
      <c r="AD62" s="106" t="s">
        <v>182</v>
      </c>
      <c r="AE62" s="107">
        <v>92336</v>
      </c>
      <c r="AF62" s="106">
        <v>34.151028834708299</v>
      </c>
      <c r="AG62" s="106">
        <v>-117.465688059247</v>
      </c>
    </row>
    <row r="63" spans="1:33" ht="45" x14ac:dyDescent="0.25">
      <c r="A63" s="115">
        <v>44522</v>
      </c>
      <c r="B63" s="42" t="s">
        <v>291</v>
      </c>
      <c r="C63" s="45" t="s">
        <v>186</v>
      </c>
      <c r="D63" s="44" t="s">
        <v>291</v>
      </c>
      <c r="E63" s="45" t="s">
        <v>299</v>
      </c>
      <c r="F63" s="52">
        <v>44524</v>
      </c>
      <c r="G63" s="55">
        <v>0.49861111111111112</v>
      </c>
      <c r="H63" s="115">
        <v>44525</v>
      </c>
      <c r="I63" s="117">
        <v>0.33333333333333331</v>
      </c>
      <c r="J63" s="52">
        <v>44526</v>
      </c>
      <c r="K63" s="55">
        <v>0.52430555555555558</v>
      </c>
      <c r="L63" s="115">
        <v>44525</v>
      </c>
      <c r="M63" s="117">
        <v>0.91666666666666663</v>
      </c>
      <c r="N63" s="49">
        <f>O63/14</f>
        <v>1</v>
      </c>
      <c r="O63" s="50">
        <v>14</v>
      </c>
      <c r="P63" s="43" t="s">
        <v>360</v>
      </c>
      <c r="Q63" s="45">
        <v>41</v>
      </c>
      <c r="R63" s="43" t="s">
        <v>289</v>
      </c>
      <c r="S63" s="43" t="s">
        <v>299</v>
      </c>
      <c r="T63" s="114" t="s">
        <v>291</v>
      </c>
      <c r="U63" s="43" t="s">
        <v>299</v>
      </c>
      <c r="V63" s="43" t="s">
        <v>299</v>
      </c>
      <c r="W63" s="43" t="s">
        <v>299</v>
      </c>
      <c r="X63" s="43" t="s">
        <v>299</v>
      </c>
      <c r="Y63" s="43" t="s">
        <v>362</v>
      </c>
      <c r="Z63" s="43" t="s">
        <v>363</v>
      </c>
      <c r="AA63" s="43" t="s">
        <v>291</v>
      </c>
      <c r="AB63" s="111" t="s">
        <v>180</v>
      </c>
      <c r="AC63" s="106" t="s">
        <v>181</v>
      </c>
      <c r="AD63" s="106" t="s">
        <v>182</v>
      </c>
      <c r="AE63" s="107">
        <v>92336</v>
      </c>
      <c r="AF63" s="106">
        <v>34.151028834708299</v>
      </c>
      <c r="AG63" s="106">
        <v>-117.465688059247</v>
      </c>
    </row>
    <row r="64" spans="1:33" ht="45" x14ac:dyDescent="0.25">
      <c r="A64" s="115">
        <v>44522</v>
      </c>
      <c r="B64" s="42" t="s">
        <v>291</v>
      </c>
      <c r="C64" s="45" t="s">
        <v>186</v>
      </c>
      <c r="D64" s="44" t="s">
        <v>291</v>
      </c>
      <c r="E64" s="45" t="s">
        <v>299</v>
      </c>
      <c r="F64" s="52">
        <v>44524</v>
      </c>
      <c r="G64" s="55">
        <v>0.49861111111111112</v>
      </c>
      <c r="H64" s="115">
        <v>44526</v>
      </c>
      <c r="I64" s="117">
        <v>0.33333333333333331</v>
      </c>
      <c r="J64" s="52">
        <v>44526</v>
      </c>
      <c r="K64" s="55">
        <v>0.52430555555555558</v>
      </c>
      <c r="L64" s="115">
        <v>44526</v>
      </c>
      <c r="M64" s="117">
        <v>0.6875</v>
      </c>
      <c r="N64" s="49">
        <v>0.6071428571428571</v>
      </c>
      <c r="O64" s="50">
        <v>8.5</v>
      </c>
      <c r="P64" s="43" t="s">
        <v>360</v>
      </c>
      <c r="Q64" s="45">
        <v>41</v>
      </c>
      <c r="R64" s="43" t="s">
        <v>289</v>
      </c>
      <c r="S64" s="119" t="s">
        <v>289</v>
      </c>
      <c r="T64" s="119" t="s">
        <v>364</v>
      </c>
      <c r="U64" s="43" t="s">
        <v>299</v>
      </c>
      <c r="V64" s="43" t="s">
        <v>299</v>
      </c>
      <c r="W64" s="43" t="s">
        <v>299</v>
      </c>
      <c r="X64" s="43" t="s">
        <v>299</v>
      </c>
      <c r="Y64" s="43" t="s">
        <v>362</v>
      </c>
      <c r="Z64" s="43" t="s">
        <v>363</v>
      </c>
      <c r="AA64" s="43" t="s">
        <v>291</v>
      </c>
      <c r="AB64" s="111" t="s">
        <v>180</v>
      </c>
      <c r="AC64" s="106" t="s">
        <v>181</v>
      </c>
      <c r="AD64" s="106" t="s">
        <v>182</v>
      </c>
      <c r="AE64" s="107">
        <v>92336</v>
      </c>
      <c r="AF64" s="106">
        <v>34.151028834708299</v>
      </c>
      <c r="AG64" s="106">
        <v>-117.465688059247</v>
      </c>
    </row>
    <row r="65" spans="1:33" ht="45" x14ac:dyDescent="0.25">
      <c r="A65" s="115">
        <v>44522</v>
      </c>
      <c r="B65" s="42" t="s">
        <v>291</v>
      </c>
      <c r="C65" s="45" t="s">
        <v>229</v>
      </c>
      <c r="D65" s="44" t="s">
        <v>291</v>
      </c>
      <c r="E65" s="45" t="s">
        <v>289</v>
      </c>
      <c r="F65" s="45" t="s">
        <v>291</v>
      </c>
      <c r="G65" s="45" t="s">
        <v>291</v>
      </c>
      <c r="H65" s="115">
        <v>44524</v>
      </c>
      <c r="I65" s="117">
        <v>0.45833333333333331</v>
      </c>
      <c r="J65" s="45" t="s">
        <v>291</v>
      </c>
      <c r="K65" s="45" t="s">
        <v>291</v>
      </c>
      <c r="L65" s="115">
        <v>44524</v>
      </c>
      <c r="M65" s="117">
        <v>0.91666666666666663</v>
      </c>
      <c r="N65" s="49">
        <v>0.7857142857142857</v>
      </c>
      <c r="O65" s="50">
        <v>11</v>
      </c>
      <c r="P65" s="45" t="s">
        <v>366</v>
      </c>
      <c r="Q65" s="45">
        <v>31</v>
      </c>
      <c r="R65" s="43" t="s">
        <v>289</v>
      </c>
      <c r="S65" s="43" t="s">
        <v>289</v>
      </c>
      <c r="T65" s="56" t="s">
        <v>361</v>
      </c>
      <c r="U65" s="43" t="s">
        <v>299</v>
      </c>
      <c r="V65" s="43" t="s">
        <v>299</v>
      </c>
      <c r="W65" s="43" t="s">
        <v>299</v>
      </c>
      <c r="X65" s="43" t="s">
        <v>299</v>
      </c>
      <c r="Y65" s="43" t="s">
        <v>362</v>
      </c>
      <c r="Z65" s="45">
        <v>161</v>
      </c>
      <c r="AA65" s="43" t="s">
        <v>291</v>
      </c>
      <c r="AB65" s="59" t="s">
        <v>256</v>
      </c>
      <c r="AC65" s="106" t="s">
        <v>257</v>
      </c>
      <c r="AD65" s="106" t="s">
        <v>233</v>
      </c>
      <c r="AE65" s="107">
        <v>93021</v>
      </c>
      <c r="AF65" s="106">
        <v>34.287036704989298</v>
      </c>
      <c r="AG65" s="106">
        <v>-118.88326338808</v>
      </c>
    </row>
    <row r="66" spans="1:33" ht="45" x14ac:dyDescent="0.25">
      <c r="A66" s="115">
        <v>44522</v>
      </c>
      <c r="B66" s="42" t="s">
        <v>291</v>
      </c>
      <c r="C66" s="45" t="s">
        <v>229</v>
      </c>
      <c r="D66" s="44" t="s">
        <v>291</v>
      </c>
      <c r="E66" s="45" t="s">
        <v>289</v>
      </c>
      <c r="F66" s="45" t="s">
        <v>291</v>
      </c>
      <c r="G66" s="45" t="s">
        <v>291</v>
      </c>
      <c r="H66" s="115">
        <v>44525</v>
      </c>
      <c r="I66" s="117">
        <v>0.33333333333333331</v>
      </c>
      <c r="J66" s="45" t="s">
        <v>291</v>
      </c>
      <c r="K66" s="45" t="s">
        <v>291</v>
      </c>
      <c r="L66" s="115">
        <v>44525</v>
      </c>
      <c r="M66" s="117">
        <v>0.91666666666666663</v>
      </c>
      <c r="N66" s="49">
        <f>O66/14</f>
        <v>1</v>
      </c>
      <c r="O66" s="50">
        <v>14</v>
      </c>
      <c r="P66" s="45" t="s">
        <v>366</v>
      </c>
      <c r="Q66" s="45">
        <v>31</v>
      </c>
      <c r="R66" s="43" t="s">
        <v>289</v>
      </c>
      <c r="S66" s="43" t="s">
        <v>299</v>
      </c>
      <c r="T66" s="43" t="s">
        <v>291</v>
      </c>
      <c r="U66" s="43" t="s">
        <v>299</v>
      </c>
      <c r="V66" s="43" t="s">
        <v>299</v>
      </c>
      <c r="W66" s="43" t="s">
        <v>299</v>
      </c>
      <c r="X66" s="43" t="s">
        <v>299</v>
      </c>
      <c r="Y66" s="43" t="s">
        <v>362</v>
      </c>
      <c r="Z66" s="45" t="s">
        <v>363</v>
      </c>
      <c r="AA66" s="43" t="s">
        <v>291</v>
      </c>
      <c r="AB66" s="59" t="s">
        <v>256</v>
      </c>
      <c r="AC66" s="106" t="s">
        <v>257</v>
      </c>
      <c r="AD66" s="106" t="s">
        <v>233</v>
      </c>
      <c r="AE66" s="107">
        <v>93021</v>
      </c>
      <c r="AF66" s="106">
        <v>34.287036704989298</v>
      </c>
      <c r="AG66" s="106">
        <v>-118.88326338808</v>
      </c>
    </row>
    <row r="67" spans="1:33" ht="45" x14ac:dyDescent="0.25">
      <c r="A67" s="115">
        <v>44522</v>
      </c>
      <c r="B67" s="42" t="s">
        <v>291</v>
      </c>
      <c r="C67" s="45" t="s">
        <v>229</v>
      </c>
      <c r="D67" s="44" t="s">
        <v>291</v>
      </c>
      <c r="E67" s="45" t="s">
        <v>289</v>
      </c>
      <c r="F67" s="45" t="s">
        <v>291</v>
      </c>
      <c r="G67" s="45" t="s">
        <v>291</v>
      </c>
      <c r="H67" s="115">
        <v>44526</v>
      </c>
      <c r="I67" s="117">
        <v>0.33333333333333331</v>
      </c>
      <c r="J67" s="45" t="s">
        <v>291</v>
      </c>
      <c r="K67" s="45" t="s">
        <v>291</v>
      </c>
      <c r="L67" s="115">
        <v>44526</v>
      </c>
      <c r="M67" s="117">
        <v>0.6875</v>
      </c>
      <c r="N67" s="49">
        <v>0.6071428571428571</v>
      </c>
      <c r="O67" s="50">
        <v>8.5</v>
      </c>
      <c r="P67" s="45" t="s">
        <v>366</v>
      </c>
      <c r="Q67" s="45">
        <v>31</v>
      </c>
      <c r="R67" s="43" t="s">
        <v>289</v>
      </c>
      <c r="S67" s="43" t="s">
        <v>289</v>
      </c>
      <c r="T67" s="56" t="s">
        <v>365</v>
      </c>
      <c r="U67" s="43" t="s">
        <v>299</v>
      </c>
      <c r="V67" s="43" t="s">
        <v>299</v>
      </c>
      <c r="W67" s="43" t="s">
        <v>299</v>
      </c>
      <c r="X67" s="43" t="s">
        <v>299</v>
      </c>
      <c r="Y67" s="43" t="s">
        <v>362</v>
      </c>
      <c r="Z67" s="45" t="s">
        <v>363</v>
      </c>
      <c r="AA67" s="43" t="s">
        <v>291</v>
      </c>
      <c r="AB67" s="59" t="s">
        <v>256</v>
      </c>
      <c r="AC67" s="106" t="s">
        <v>257</v>
      </c>
      <c r="AD67" s="106" t="s">
        <v>233</v>
      </c>
      <c r="AE67" s="107">
        <v>93021</v>
      </c>
      <c r="AF67" s="106">
        <v>34.287036704989298</v>
      </c>
      <c r="AG67" s="106">
        <v>-118.88326338808</v>
      </c>
    </row>
    <row r="68" spans="1:33" ht="30" x14ac:dyDescent="0.25">
      <c r="A68" s="115">
        <v>44522</v>
      </c>
      <c r="B68" s="42" t="s">
        <v>291</v>
      </c>
      <c r="C68" s="45" t="s">
        <v>229</v>
      </c>
      <c r="D68" s="44" t="s">
        <v>291</v>
      </c>
      <c r="E68" s="45" t="s">
        <v>299</v>
      </c>
      <c r="F68" s="52">
        <v>44525</v>
      </c>
      <c r="G68" s="55">
        <v>0.21805555555555556</v>
      </c>
      <c r="H68" s="115">
        <v>44524</v>
      </c>
      <c r="I68" s="117">
        <v>0.45833333333333331</v>
      </c>
      <c r="J68" s="52">
        <v>44526</v>
      </c>
      <c r="K68" s="55">
        <v>0.57013888888888886</v>
      </c>
      <c r="L68" s="115">
        <v>44524</v>
      </c>
      <c r="M68" s="117">
        <v>0.91666666666666663</v>
      </c>
      <c r="N68" s="49">
        <v>0.7857142857142857</v>
      </c>
      <c r="O68" s="50">
        <v>11</v>
      </c>
      <c r="P68" s="43" t="s">
        <v>360</v>
      </c>
      <c r="Q68" s="45">
        <v>29</v>
      </c>
      <c r="R68" s="43" t="s">
        <v>289</v>
      </c>
      <c r="S68" s="43" t="s">
        <v>289</v>
      </c>
      <c r="T68" s="50" t="s">
        <v>391</v>
      </c>
      <c r="U68" s="43" t="s">
        <v>299</v>
      </c>
      <c r="V68" s="43" t="s">
        <v>299</v>
      </c>
      <c r="W68" s="43" t="s">
        <v>299</v>
      </c>
      <c r="X68" s="43" t="s">
        <v>299</v>
      </c>
      <c r="Y68" s="43" t="s">
        <v>362</v>
      </c>
      <c r="Z68" s="43">
        <v>435</v>
      </c>
      <c r="AA68" s="43" t="s">
        <v>291</v>
      </c>
      <c r="AB68" s="111" t="s">
        <v>249</v>
      </c>
      <c r="AC68" s="106" t="s">
        <v>250</v>
      </c>
      <c r="AD68" s="106" t="s">
        <v>251</v>
      </c>
      <c r="AE68" s="107">
        <v>93015</v>
      </c>
      <c r="AF68" s="106">
        <v>34.398487986635899</v>
      </c>
      <c r="AG68" s="106">
        <v>-118.914467016914</v>
      </c>
    </row>
    <row r="69" spans="1:33" ht="30" x14ac:dyDescent="0.25">
      <c r="A69" s="115">
        <v>44522</v>
      </c>
      <c r="B69" s="42" t="s">
        <v>291</v>
      </c>
      <c r="C69" s="45" t="s">
        <v>229</v>
      </c>
      <c r="D69" s="44" t="s">
        <v>291</v>
      </c>
      <c r="E69" s="45" t="s">
        <v>299</v>
      </c>
      <c r="F69" s="52">
        <v>44525</v>
      </c>
      <c r="G69" s="55">
        <v>0.21805555555555556</v>
      </c>
      <c r="H69" s="115">
        <v>44525</v>
      </c>
      <c r="I69" s="117">
        <v>0.33333333333333331</v>
      </c>
      <c r="J69" s="52">
        <v>44526</v>
      </c>
      <c r="K69" s="55">
        <v>0.57013888888888886</v>
      </c>
      <c r="L69" s="115">
        <v>44525</v>
      </c>
      <c r="M69" s="117">
        <v>0.91666666666666663</v>
      </c>
      <c r="N69" s="49">
        <f>O69/14</f>
        <v>1</v>
      </c>
      <c r="O69" s="50">
        <v>14</v>
      </c>
      <c r="P69" s="43" t="s">
        <v>360</v>
      </c>
      <c r="Q69" s="45">
        <v>29</v>
      </c>
      <c r="R69" s="43" t="s">
        <v>289</v>
      </c>
      <c r="S69" s="43" t="s">
        <v>299</v>
      </c>
      <c r="T69" s="114" t="s">
        <v>291</v>
      </c>
      <c r="U69" s="43" t="s">
        <v>299</v>
      </c>
      <c r="V69" s="43" t="s">
        <v>299</v>
      </c>
      <c r="W69" s="43" t="s">
        <v>299</v>
      </c>
      <c r="X69" s="43" t="s">
        <v>299</v>
      </c>
      <c r="Y69" s="43" t="s">
        <v>362</v>
      </c>
      <c r="Z69" s="43" t="s">
        <v>363</v>
      </c>
      <c r="AA69" s="43" t="s">
        <v>291</v>
      </c>
      <c r="AB69" s="111" t="s">
        <v>249</v>
      </c>
      <c r="AC69" s="106" t="s">
        <v>250</v>
      </c>
      <c r="AD69" s="106" t="s">
        <v>251</v>
      </c>
      <c r="AE69" s="107">
        <v>93015</v>
      </c>
      <c r="AF69" s="106">
        <v>34.398487986635899</v>
      </c>
      <c r="AG69" s="106">
        <v>-118.914467016914</v>
      </c>
    </row>
    <row r="70" spans="1:33" ht="30" x14ac:dyDescent="0.25">
      <c r="A70" s="115">
        <v>44522</v>
      </c>
      <c r="B70" s="42" t="s">
        <v>291</v>
      </c>
      <c r="C70" s="45" t="s">
        <v>229</v>
      </c>
      <c r="D70" s="44" t="s">
        <v>291</v>
      </c>
      <c r="E70" s="45" t="s">
        <v>299</v>
      </c>
      <c r="F70" s="52">
        <v>44525</v>
      </c>
      <c r="G70" s="55">
        <v>0.21805555555555556</v>
      </c>
      <c r="H70" s="115">
        <v>44526</v>
      </c>
      <c r="I70" s="117">
        <v>0.33333333333333331</v>
      </c>
      <c r="J70" s="52">
        <v>44526</v>
      </c>
      <c r="K70" s="55">
        <v>0.57013888888888886</v>
      </c>
      <c r="L70" s="115">
        <v>44526</v>
      </c>
      <c r="M70" s="117">
        <v>0.6875</v>
      </c>
      <c r="N70" s="49">
        <v>0.6071428571428571</v>
      </c>
      <c r="O70" s="50">
        <v>8.5</v>
      </c>
      <c r="P70" s="43" t="s">
        <v>360</v>
      </c>
      <c r="Q70" s="45">
        <v>29</v>
      </c>
      <c r="R70" s="43" t="s">
        <v>289</v>
      </c>
      <c r="S70" s="119" t="s">
        <v>289</v>
      </c>
      <c r="T70" s="119" t="s">
        <v>364</v>
      </c>
      <c r="U70" s="43" t="s">
        <v>299</v>
      </c>
      <c r="V70" s="43" t="s">
        <v>299</v>
      </c>
      <c r="W70" s="43" t="s">
        <v>299</v>
      </c>
      <c r="X70" s="43" t="s">
        <v>299</v>
      </c>
      <c r="Y70" s="43" t="s">
        <v>362</v>
      </c>
      <c r="Z70" s="43" t="s">
        <v>363</v>
      </c>
      <c r="AA70" s="43" t="s">
        <v>291</v>
      </c>
      <c r="AB70" s="111" t="s">
        <v>249</v>
      </c>
      <c r="AC70" s="106" t="s">
        <v>250</v>
      </c>
      <c r="AD70" s="106" t="s">
        <v>251</v>
      </c>
      <c r="AE70" s="107">
        <v>93015</v>
      </c>
      <c r="AF70" s="106">
        <v>34.398487986635899</v>
      </c>
      <c r="AG70" s="106">
        <v>-118.914467016914</v>
      </c>
    </row>
  </sheetData>
  <mergeCells count="1">
    <mergeCell ref="AC3:AE3"/>
  </mergeCells>
  <phoneticPr fontId="2" type="noConversion"/>
  <hyperlinks>
    <hyperlink ref="J22" r:id="rId1" display="11/21@021" xr:uid="{85FED805-D784-468F-9F46-502DA582215E}"/>
  </hyperlinks>
  <pageMargins left="0.7" right="0.7" top="0.75" bottom="0.75" header="0.3" footer="0.3"/>
  <pageSetup orientation="portrait"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A7BA9-D0C9-444B-9C7F-70CB8BD19778}">
  <dimension ref="A1:G13"/>
  <sheetViews>
    <sheetView workbookViewId="0">
      <selection activeCell="C29" sqref="C29"/>
    </sheetView>
  </sheetViews>
  <sheetFormatPr defaultRowHeight="15" x14ac:dyDescent="0.25"/>
  <cols>
    <col min="1" max="1" width="31.28515625" customWidth="1"/>
    <col min="2" max="2" width="71.140625" bestFit="1" customWidth="1"/>
    <col min="3" max="3" width="24.140625" bestFit="1" customWidth="1"/>
    <col min="4" max="4" width="27" customWidth="1"/>
    <col min="5" max="5" width="30.85546875" bestFit="1" customWidth="1"/>
    <col min="6" max="6" width="31.5703125" bestFit="1" customWidth="1"/>
    <col min="7" max="7" width="22.42578125" customWidth="1"/>
  </cols>
  <sheetData>
    <row r="1" spans="1:7" ht="15.75" x14ac:dyDescent="0.25">
      <c r="A1" s="7" t="s">
        <v>398</v>
      </c>
    </row>
    <row r="2" spans="1:7" x14ac:dyDescent="0.25">
      <c r="A2" t="s">
        <v>274</v>
      </c>
    </row>
    <row r="3" spans="1:7" x14ac:dyDescent="0.25">
      <c r="B3" s="17"/>
      <c r="C3" s="17"/>
      <c r="E3" s="17"/>
      <c r="F3" s="17"/>
    </row>
    <row r="4" spans="1:7" ht="63" x14ac:dyDescent="0.25">
      <c r="A4" s="18" t="s">
        <v>399</v>
      </c>
      <c r="B4" s="18" t="s">
        <v>400</v>
      </c>
      <c r="C4" s="18" t="s">
        <v>401</v>
      </c>
      <c r="D4" s="18" t="s">
        <v>402</v>
      </c>
      <c r="E4" s="18" t="s">
        <v>403</v>
      </c>
      <c r="F4" s="18" t="s">
        <v>404</v>
      </c>
      <c r="G4" s="18" t="s">
        <v>405</v>
      </c>
    </row>
    <row r="5" spans="1:7" s="41" customFormat="1" ht="45" x14ac:dyDescent="0.25">
      <c r="A5" s="35" t="s">
        <v>406</v>
      </c>
      <c r="B5" s="40" t="s">
        <v>407</v>
      </c>
      <c r="C5" s="35">
        <v>30</v>
      </c>
      <c r="D5" s="35" t="s">
        <v>291</v>
      </c>
      <c r="E5" s="35" t="s">
        <v>291</v>
      </c>
      <c r="F5" s="40" t="s">
        <v>408</v>
      </c>
      <c r="G5" s="35" t="s">
        <v>291</v>
      </c>
    </row>
    <row r="6" spans="1:7" s="41" customFormat="1" ht="60" x14ac:dyDescent="0.25">
      <c r="A6" s="35" t="s">
        <v>409</v>
      </c>
      <c r="B6" s="40" t="s">
        <v>410</v>
      </c>
      <c r="C6" s="35">
        <v>2</v>
      </c>
      <c r="D6" s="40" t="s">
        <v>411</v>
      </c>
      <c r="E6" s="35" t="s">
        <v>291</v>
      </c>
      <c r="F6" s="35" t="s">
        <v>291</v>
      </c>
      <c r="G6" s="35" t="s">
        <v>291</v>
      </c>
    </row>
    <row r="7" spans="1:7" s="2" customFormat="1" x14ac:dyDescent="0.25">
      <c r="A7" s="34" t="s">
        <v>412</v>
      </c>
      <c r="B7" s="40" t="s">
        <v>413</v>
      </c>
      <c r="C7" s="35">
        <v>7</v>
      </c>
      <c r="D7" s="35" t="s">
        <v>291</v>
      </c>
      <c r="E7" s="35" t="s">
        <v>291</v>
      </c>
      <c r="F7" s="35" t="s">
        <v>291</v>
      </c>
      <c r="G7" s="35" t="s">
        <v>291</v>
      </c>
    </row>
    <row r="8" spans="1:7" ht="15.75" x14ac:dyDescent="0.25">
      <c r="A8" s="5"/>
    </row>
    <row r="9" spans="1:7" ht="15.75" x14ac:dyDescent="0.25">
      <c r="A9" s="5"/>
    </row>
    <row r="10" spans="1:7" ht="15.75" x14ac:dyDescent="0.25">
      <c r="A10" s="5"/>
    </row>
    <row r="11" spans="1:7" ht="15.75" x14ac:dyDescent="0.25">
      <c r="A11" s="5"/>
    </row>
    <row r="12" spans="1:7" x14ac:dyDescent="0.25">
      <c r="A12" s="2"/>
    </row>
    <row r="13" spans="1:7" x14ac:dyDescent="0.25">
      <c r="A13" s="8"/>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99D83-CEAB-4687-8D9E-11B054E74883}">
  <dimension ref="A1:G7"/>
  <sheetViews>
    <sheetView workbookViewId="0">
      <selection activeCell="D5" sqref="D5"/>
    </sheetView>
  </sheetViews>
  <sheetFormatPr defaultRowHeight="15" x14ac:dyDescent="0.25"/>
  <cols>
    <col min="1" max="1" width="23.7109375" customWidth="1"/>
    <col min="2" max="2" width="36.42578125" customWidth="1"/>
    <col min="3" max="3" width="21.140625" customWidth="1"/>
    <col min="4" max="4" width="41.85546875" customWidth="1"/>
    <col min="5" max="5" width="15.42578125" customWidth="1"/>
    <col min="6" max="6" width="21.140625" customWidth="1"/>
    <col min="7" max="7" width="33.85546875" customWidth="1"/>
  </cols>
  <sheetData>
    <row r="1" spans="1:7" ht="17.25" x14ac:dyDescent="0.25">
      <c r="A1" s="7" t="s">
        <v>414</v>
      </c>
      <c r="D1" s="15" t="s">
        <v>1111</v>
      </c>
    </row>
    <row r="2" spans="1:7" x14ac:dyDescent="0.25">
      <c r="A2" t="s">
        <v>274</v>
      </c>
    </row>
    <row r="4" spans="1:7" ht="47.25" x14ac:dyDescent="0.25">
      <c r="A4" s="18" t="s">
        <v>415</v>
      </c>
      <c r="B4" s="18" t="s">
        <v>1109</v>
      </c>
      <c r="C4" s="18" t="s">
        <v>416</v>
      </c>
      <c r="D4" s="18" t="s">
        <v>402</v>
      </c>
      <c r="E4" s="18" t="s">
        <v>403</v>
      </c>
      <c r="F4" s="18" t="s">
        <v>404</v>
      </c>
      <c r="G4" s="18" t="s">
        <v>417</v>
      </c>
    </row>
    <row r="5" spans="1:7" ht="45" x14ac:dyDescent="0.25">
      <c r="A5" s="36" t="s">
        <v>418</v>
      </c>
      <c r="B5" s="37" t="s">
        <v>419</v>
      </c>
      <c r="C5" s="38" t="s">
        <v>420</v>
      </c>
      <c r="D5" s="37" t="s">
        <v>421</v>
      </c>
      <c r="E5" s="39">
        <v>2020</v>
      </c>
      <c r="F5" s="39" t="s">
        <v>422</v>
      </c>
      <c r="G5" s="39" t="s">
        <v>423</v>
      </c>
    </row>
    <row r="6" spans="1:7" ht="75" x14ac:dyDescent="0.25">
      <c r="A6" s="34" t="s">
        <v>424</v>
      </c>
      <c r="B6" s="37" t="s">
        <v>425</v>
      </c>
      <c r="C6" s="35" t="s">
        <v>420</v>
      </c>
      <c r="D6" s="37" t="s">
        <v>426</v>
      </c>
      <c r="E6" s="35">
        <v>2020</v>
      </c>
      <c r="F6" s="39" t="s">
        <v>291</v>
      </c>
      <c r="G6" s="38" t="s">
        <v>427</v>
      </c>
    </row>
    <row r="7" spans="1:7" ht="60" x14ac:dyDescent="0.25">
      <c r="A7" s="37" t="s">
        <v>428</v>
      </c>
      <c r="B7" s="37" t="s">
        <v>429</v>
      </c>
      <c r="C7" s="38" t="s">
        <v>430</v>
      </c>
      <c r="D7" s="37" t="s">
        <v>431</v>
      </c>
      <c r="E7" s="38">
        <v>2020</v>
      </c>
      <c r="F7" s="38" t="s">
        <v>422</v>
      </c>
      <c r="G7" s="39" t="s">
        <v>423</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AF27A-EF70-44D3-A06C-0940AF1A7BFA}">
  <dimension ref="A1:E6"/>
  <sheetViews>
    <sheetView tabSelected="1" workbookViewId="0">
      <selection activeCell="B27" sqref="B27"/>
    </sheetView>
  </sheetViews>
  <sheetFormatPr defaultColWidth="11.5703125" defaultRowHeight="15" x14ac:dyDescent="0.25"/>
  <cols>
    <col min="1" max="1" width="35.5703125" customWidth="1"/>
    <col min="2" max="2" width="35.85546875" bestFit="1" customWidth="1"/>
    <col min="3" max="3" width="9" style="31" bestFit="1" customWidth="1"/>
    <col min="4" max="4" width="15.42578125" customWidth="1"/>
  </cols>
  <sheetData>
    <row r="1" spans="1:5" x14ac:dyDescent="0.25">
      <c r="A1" t="s">
        <v>433</v>
      </c>
    </row>
    <row r="2" spans="1:5" x14ac:dyDescent="0.25">
      <c r="A2" t="s">
        <v>434</v>
      </c>
    </row>
    <row r="3" spans="1:5" x14ac:dyDescent="0.25">
      <c r="A3" s="17"/>
    </row>
    <row r="4" spans="1:5" s="9" customFormat="1" ht="30" x14ac:dyDescent="0.25">
      <c r="A4" s="10" t="s">
        <v>435</v>
      </c>
      <c r="B4" s="10" t="s">
        <v>1107</v>
      </c>
      <c r="C4" s="32" t="s">
        <v>436</v>
      </c>
      <c r="D4" s="10" t="s">
        <v>437</v>
      </c>
      <c r="E4" s="10" t="s">
        <v>438</v>
      </c>
    </row>
    <row r="5" spans="1:5" x14ac:dyDescent="0.25">
      <c r="A5" s="122" t="s">
        <v>439</v>
      </c>
      <c r="B5" s="122" t="s">
        <v>440</v>
      </c>
      <c r="C5" s="159" t="s">
        <v>441</v>
      </c>
      <c r="D5" s="122" t="s">
        <v>442</v>
      </c>
      <c r="E5" s="122" t="s">
        <v>291</v>
      </c>
    </row>
    <row r="6" spans="1:5" x14ac:dyDescent="0.25">
      <c r="A6" s="122" t="s">
        <v>16</v>
      </c>
      <c r="B6" s="122" t="s">
        <v>443</v>
      </c>
      <c r="C6" s="159" t="s">
        <v>444</v>
      </c>
      <c r="D6" s="122" t="s">
        <v>445</v>
      </c>
      <c r="E6" s="122" t="s">
        <v>291</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9AEB8-6AEF-492C-84D9-81D44D813D30}">
  <dimension ref="A1:K15"/>
  <sheetViews>
    <sheetView workbookViewId="0">
      <selection activeCell="G26" sqref="G26"/>
    </sheetView>
  </sheetViews>
  <sheetFormatPr defaultColWidth="12.28515625" defaultRowHeight="15" x14ac:dyDescent="0.25"/>
  <cols>
    <col min="6" max="6" width="11" customWidth="1"/>
  </cols>
  <sheetData>
    <row r="1" spans="1:11" ht="15.75" x14ac:dyDescent="0.25">
      <c r="A1" s="7" t="s">
        <v>446</v>
      </c>
    </row>
    <row r="2" spans="1:11" x14ac:dyDescent="0.25">
      <c r="A2" t="s">
        <v>447</v>
      </c>
    </row>
    <row r="4" spans="1:11" ht="94.5" x14ac:dyDescent="0.25">
      <c r="A4" s="6" t="s">
        <v>448</v>
      </c>
      <c r="B4" s="6" t="s">
        <v>449</v>
      </c>
      <c r="C4" s="6" t="s">
        <v>450</v>
      </c>
      <c r="D4" s="6" t="s">
        <v>451</v>
      </c>
      <c r="E4" s="6" t="s">
        <v>452</v>
      </c>
      <c r="F4" s="6" t="s">
        <v>453</v>
      </c>
      <c r="G4" s="6" t="s">
        <v>454</v>
      </c>
      <c r="H4" s="6" t="s">
        <v>455</v>
      </c>
      <c r="I4" s="6" t="s">
        <v>456</v>
      </c>
      <c r="J4" s="6" t="s">
        <v>457</v>
      </c>
      <c r="K4" s="3"/>
    </row>
    <row r="5" spans="1:11" ht="30" x14ac:dyDescent="0.25">
      <c r="A5" s="121" t="s">
        <v>458</v>
      </c>
      <c r="B5" s="121" t="s">
        <v>458</v>
      </c>
      <c r="C5" s="122">
        <v>3</v>
      </c>
      <c r="D5" s="122" t="s">
        <v>459</v>
      </c>
      <c r="E5" s="123" t="s">
        <v>460</v>
      </c>
      <c r="F5" s="122">
        <v>3</v>
      </c>
      <c r="G5" s="122">
        <v>24</v>
      </c>
      <c r="H5" s="122">
        <v>0</v>
      </c>
      <c r="I5" s="122">
        <v>0</v>
      </c>
      <c r="J5" s="122">
        <v>93</v>
      </c>
    </row>
    <row r="6" spans="1:11" ht="30" x14ac:dyDescent="0.25">
      <c r="A6" s="121" t="s">
        <v>461</v>
      </c>
      <c r="B6" s="121" t="s">
        <v>461</v>
      </c>
      <c r="C6" s="122">
        <v>8</v>
      </c>
      <c r="D6" s="122" t="s">
        <v>462</v>
      </c>
      <c r="E6" s="123" t="s">
        <v>460</v>
      </c>
      <c r="F6" s="122">
        <v>5</v>
      </c>
      <c r="G6" s="122">
        <v>148</v>
      </c>
      <c r="H6" s="122">
        <v>1</v>
      </c>
      <c r="I6" s="122">
        <v>0</v>
      </c>
      <c r="J6" s="122">
        <v>149</v>
      </c>
    </row>
    <row r="7" spans="1:11" ht="30" x14ac:dyDescent="0.25">
      <c r="A7" s="121" t="s">
        <v>463</v>
      </c>
      <c r="B7" s="121" t="s">
        <v>463</v>
      </c>
      <c r="C7" s="122">
        <v>8</v>
      </c>
      <c r="D7" s="122" t="s">
        <v>462</v>
      </c>
      <c r="E7" s="123" t="s">
        <v>460</v>
      </c>
      <c r="F7" s="122">
        <v>5</v>
      </c>
      <c r="G7" s="122">
        <v>128</v>
      </c>
      <c r="H7" s="122">
        <v>1</v>
      </c>
      <c r="I7" s="122">
        <v>0</v>
      </c>
      <c r="J7" s="122">
        <v>129</v>
      </c>
    </row>
    <row r="8" spans="1:11" ht="30" x14ac:dyDescent="0.25">
      <c r="A8" s="121" t="s">
        <v>464</v>
      </c>
      <c r="B8" s="121" t="s">
        <v>464</v>
      </c>
      <c r="C8" s="122">
        <v>8</v>
      </c>
      <c r="D8" s="122" t="s">
        <v>462</v>
      </c>
      <c r="E8" s="123" t="s">
        <v>460</v>
      </c>
      <c r="F8" s="122">
        <v>5</v>
      </c>
      <c r="G8" s="122">
        <v>102</v>
      </c>
      <c r="H8" s="122">
        <v>4</v>
      </c>
      <c r="I8" s="122">
        <v>1</v>
      </c>
      <c r="J8" s="122">
        <v>107</v>
      </c>
    </row>
    <row r="9" spans="1:11" ht="30" x14ac:dyDescent="0.25">
      <c r="A9" s="121" t="s">
        <v>465</v>
      </c>
      <c r="B9" s="121" t="s">
        <v>465</v>
      </c>
      <c r="C9" s="122">
        <v>8</v>
      </c>
      <c r="D9" s="122" t="s">
        <v>462</v>
      </c>
      <c r="E9" s="123" t="s">
        <v>460</v>
      </c>
      <c r="F9" s="122">
        <v>5</v>
      </c>
      <c r="G9" s="122">
        <v>113</v>
      </c>
      <c r="H9" s="122">
        <v>5</v>
      </c>
      <c r="I9" s="122">
        <v>1</v>
      </c>
      <c r="J9" s="122">
        <v>119</v>
      </c>
    </row>
    <row r="10" spans="1:11" ht="15.75" x14ac:dyDescent="0.25">
      <c r="A10" s="5"/>
    </row>
    <row r="11" spans="1:11" ht="15.75" x14ac:dyDescent="0.25">
      <c r="A11" s="5"/>
    </row>
    <row r="12" spans="1:11" ht="15.75" x14ac:dyDescent="0.25">
      <c r="A12" s="5"/>
    </row>
    <row r="13" spans="1:11" ht="15.75" x14ac:dyDescent="0.25">
      <c r="A13" s="5"/>
    </row>
    <row r="14" spans="1:11" ht="15.75" x14ac:dyDescent="0.25">
      <c r="A14" s="5"/>
    </row>
    <row r="15" spans="1:11" x14ac:dyDescent="0.25">
      <c r="A15" s="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D33EF-9CE8-459A-A6FB-CF3345A114C0}">
  <dimension ref="A1:C66"/>
  <sheetViews>
    <sheetView workbookViewId="0">
      <selection activeCell="G16" sqref="G16"/>
    </sheetView>
  </sheetViews>
  <sheetFormatPr defaultRowHeight="15" x14ac:dyDescent="0.25"/>
  <cols>
    <col min="1" max="1" width="44.42578125" customWidth="1"/>
    <col min="2" max="2" width="17.85546875" customWidth="1"/>
    <col min="3" max="3" width="31.85546875" bestFit="1" customWidth="1"/>
  </cols>
  <sheetData>
    <row r="1" spans="1:3" ht="17.25" x14ac:dyDescent="0.25">
      <c r="A1" t="s">
        <v>466</v>
      </c>
      <c r="C1" t="s">
        <v>520</v>
      </c>
    </row>
    <row r="2" spans="1:3" x14ac:dyDescent="0.25">
      <c r="A2" t="s">
        <v>447</v>
      </c>
      <c r="C2" t="s">
        <v>521</v>
      </c>
    </row>
    <row r="3" spans="1:3" x14ac:dyDescent="0.25">
      <c r="C3" t="s">
        <v>1112</v>
      </c>
    </row>
    <row r="5" spans="1:3" ht="34.5" customHeight="1" x14ac:dyDescent="0.25">
      <c r="A5" s="11" t="s">
        <v>467</v>
      </c>
      <c r="B5" s="11" t="s">
        <v>468</v>
      </c>
      <c r="C5" s="11" t="s">
        <v>469</v>
      </c>
    </row>
    <row r="6" spans="1:3" x14ac:dyDescent="0.25">
      <c r="A6" s="122" t="s">
        <v>470</v>
      </c>
      <c r="B6" s="122" t="s">
        <v>458</v>
      </c>
      <c r="C6" s="122" t="s">
        <v>471</v>
      </c>
    </row>
    <row r="7" spans="1:3" x14ac:dyDescent="0.25">
      <c r="A7" s="122" t="s">
        <v>472</v>
      </c>
      <c r="B7" s="122" t="s">
        <v>458</v>
      </c>
      <c r="C7" s="122" t="s">
        <v>471</v>
      </c>
    </row>
    <row r="8" spans="1:3" x14ac:dyDescent="0.25">
      <c r="A8" s="122" t="s">
        <v>473</v>
      </c>
      <c r="B8" s="122" t="s">
        <v>458</v>
      </c>
      <c r="C8" s="122" t="s">
        <v>471</v>
      </c>
    </row>
    <row r="9" spans="1:3" x14ac:dyDescent="0.25">
      <c r="A9" s="122" t="s">
        <v>474</v>
      </c>
      <c r="B9" s="122" t="s">
        <v>458</v>
      </c>
      <c r="C9" s="122" t="s">
        <v>471</v>
      </c>
    </row>
    <row r="10" spans="1:3" x14ac:dyDescent="0.25">
      <c r="A10" s="122" t="s">
        <v>475</v>
      </c>
      <c r="B10" s="122" t="s">
        <v>458</v>
      </c>
      <c r="C10" s="122" t="s">
        <v>471</v>
      </c>
    </row>
    <row r="11" spans="1:3" x14ac:dyDescent="0.25">
      <c r="A11" s="122" t="s">
        <v>476</v>
      </c>
      <c r="B11" s="122" t="s">
        <v>458</v>
      </c>
      <c r="C11" s="122" t="s">
        <v>471</v>
      </c>
    </row>
    <row r="12" spans="1:3" x14ac:dyDescent="0.25">
      <c r="A12" s="124" t="s">
        <v>477</v>
      </c>
      <c r="B12" s="122" t="s">
        <v>464</v>
      </c>
      <c r="C12" s="122" t="s">
        <v>471</v>
      </c>
    </row>
    <row r="13" spans="1:3" x14ac:dyDescent="0.25">
      <c r="A13" s="124" t="s">
        <v>478</v>
      </c>
      <c r="B13" s="122" t="s">
        <v>464</v>
      </c>
      <c r="C13" s="122" t="s">
        <v>471</v>
      </c>
    </row>
    <row r="14" spans="1:3" x14ac:dyDescent="0.25">
      <c r="A14" s="124" t="s">
        <v>479</v>
      </c>
      <c r="B14" s="122" t="s">
        <v>464</v>
      </c>
      <c r="C14" s="122" t="s">
        <v>471</v>
      </c>
    </row>
    <row r="15" spans="1:3" x14ac:dyDescent="0.25">
      <c r="A15" s="124" t="s">
        <v>480</v>
      </c>
      <c r="B15" s="122" t="s">
        <v>464</v>
      </c>
      <c r="C15" s="122" t="s">
        <v>471</v>
      </c>
    </row>
    <row r="16" spans="1:3" x14ac:dyDescent="0.25">
      <c r="A16" s="124" t="s">
        <v>481</v>
      </c>
      <c r="B16" s="122" t="s">
        <v>464</v>
      </c>
      <c r="C16" s="122" t="s">
        <v>471</v>
      </c>
    </row>
    <row r="17" spans="1:3" x14ac:dyDescent="0.25">
      <c r="A17" s="124" t="s">
        <v>482</v>
      </c>
      <c r="B17" s="122" t="s">
        <v>464</v>
      </c>
      <c r="C17" s="122" t="s">
        <v>471</v>
      </c>
    </row>
    <row r="18" spans="1:3" x14ac:dyDescent="0.25">
      <c r="A18" s="124" t="s">
        <v>483</v>
      </c>
      <c r="B18" s="122" t="s">
        <v>464</v>
      </c>
      <c r="C18" s="122" t="s">
        <v>471</v>
      </c>
    </row>
    <row r="19" spans="1:3" x14ac:dyDescent="0.25">
      <c r="A19" s="124" t="s">
        <v>484</v>
      </c>
      <c r="B19" s="122" t="s">
        <v>464</v>
      </c>
      <c r="C19" s="122" t="s">
        <v>471</v>
      </c>
    </row>
    <row r="20" spans="1:3" x14ac:dyDescent="0.25">
      <c r="A20" s="124" t="s">
        <v>485</v>
      </c>
      <c r="B20" s="122" t="s">
        <v>464</v>
      </c>
      <c r="C20" s="122" t="s">
        <v>471</v>
      </c>
    </row>
    <row r="21" spans="1:3" x14ac:dyDescent="0.25">
      <c r="A21" s="124" t="s">
        <v>486</v>
      </c>
      <c r="B21" s="122" t="s">
        <v>464</v>
      </c>
      <c r="C21" s="122" t="s">
        <v>471</v>
      </c>
    </row>
    <row r="22" spans="1:3" x14ac:dyDescent="0.25">
      <c r="A22" s="124" t="s">
        <v>487</v>
      </c>
      <c r="B22" s="122" t="s">
        <v>464</v>
      </c>
      <c r="C22" s="122" t="s">
        <v>471</v>
      </c>
    </row>
    <row r="23" spans="1:3" x14ac:dyDescent="0.25">
      <c r="A23" s="124" t="s">
        <v>488</v>
      </c>
      <c r="B23" s="122" t="s">
        <v>464</v>
      </c>
      <c r="C23" s="122" t="s">
        <v>471</v>
      </c>
    </row>
    <row r="24" spans="1:3" x14ac:dyDescent="0.25">
      <c r="A24" s="124" t="s">
        <v>489</v>
      </c>
      <c r="B24" s="122" t="s">
        <v>464</v>
      </c>
      <c r="C24" s="122" t="s">
        <v>471</v>
      </c>
    </row>
    <row r="25" spans="1:3" x14ac:dyDescent="0.25">
      <c r="A25" s="124" t="s">
        <v>490</v>
      </c>
      <c r="B25" s="122" t="s">
        <v>464</v>
      </c>
      <c r="C25" s="122" t="s">
        <v>471</v>
      </c>
    </row>
    <row r="26" spans="1:3" x14ac:dyDescent="0.25">
      <c r="A26" s="124" t="s">
        <v>491</v>
      </c>
      <c r="B26" s="122" t="s">
        <v>464</v>
      </c>
      <c r="C26" s="122" t="s">
        <v>471</v>
      </c>
    </row>
    <row r="27" spans="1:3" x14ac:dyDescent="0.25">
      <c r="A27" s="124" t="s">
        <v>473</v>
      </c>
      <c r="B27" s="122" t="s">
        <v>464</v>
      </c>
      <c r="C27" s="122" t="s">
        <v>471</v>
      </c>
    </row>
    <row r="28" spans="1:3" x14ac:dyDescent="0.25">
      <c r="A28" s="124" t="s">
        <v>492</v>
      </c>
      <c r="B28" s="122" t="s">
        <v>464</v>
      </c>
      <c r="C28" s="122" t="s">
        <v>471</v>
      </c>
    </row>
    <row r="29" spans="1:3" x14ac:dyDescent="0.25">
      <c r="A29" s="124" t="s">
        <v>493</v>
      </c>
      <c r="B29" s="122" t="s">
        <v>464</v>
      </c>
      <c r="C29" s="122" t="s">
        <v>471</v>
      </c>
    </row>
    <row r="30" spans="1:3" x14ac:dyDescent="0.25">
      <c r="A30" s="124" t="s">
        <v>494</v>
      </c>
      <c r="B30" s="122" t="s">
        <v>464</v>
      </c>
      <c r="C30" s="122" t="s">
        <v>471</v>
      </c>
    </row>
    <row r="31" spans="1:3" x14ac:dyDescent="0.25">
      <c r="A31" s="124" t="s">
        <v>495</v>
      </c>
      <c r="B31" s="122" t="s">
        <v>464</v>
      </c>
      <c r="C31" s="122" t="s">
        <v>471</v>
      </c>
    </row>
    <row r="32" spans="1:3" x14ac:dyDescent="0.25">
      <c r="A32" s="124" t="s">
        <v>496</v>
      </c>
      <c r="B32" s="122" t="s">
        <v>464</v>
      </c>
      <c r="C32" s="122" t="s">
        <v>471</v>
      </c>
    </row>
    <row r="33" spans="1:3" x14ac:dyDescent="0.25">
      <c r="A33" s="124" t="s">
        <v>497</v>
      </c>
      <c r="B33" s="122" t="s">
        <v>464</v>
      </c>
      <c r="C33" s="122" t="s">
        <v>471</v>
      </c>
    </row>
    <row r="34" spans="1:3" x14ac:dyDescent="0.25">
      <c r="A34" s="124" t="s">
        <v>498</v>
      </c>
      <c r="B34" s="122" t="s">
        <v>465</v>
      </c>
      <c r="C34" s="122" t="s">
        <v>471</v>
      </c>
    </row>
    <row r="35" spans="1:3" x14ac:dyDescent="0.25">
      <c r="A35" s="124" t="s">
        <v>499</v>
      </c>
      <c r="B35" s="122" t="s">
        <v>465</v>
      </c>
      <c r="C35" s="122" t="s">
        <v>471</v>
      </c>
    </row>
    <row r="36" spans="1:3" x14ac:dyDescent="0.25">
      <c r="A36" s="124" t="s">
        <v>500</v>
      </c>
      <c r="B36" s="122" t="s">
        <v>465</v>
      </c>
      <c r="C36" s="122" t="s">
        <v>471</v>
      </c>
    </row>
    <row r="37" spans="1:3" x14ac:dyDescent="0.25">
      <c r="A37" s="124" t="s">
        <v>473</v>
      </c>
      <c r="B37" s="122" t="s">
        <v>465</v>
      </c>
      <c r="C37" s="122" t="s">
        <v>471</v>
      </c>
    </row>
    <row r="38" spans="1:3" x14ac:dyDescent="0.25">
      <c r="A38" s="124" t="s">
        <v>483</v>
      </c>
      <c r="B38" s="122" t="s">
        <v>465</v>
      </c>
      <c r="C38" s="122" t="s">
        <v>471</v>
      </c>
    </row>
    <row r="39" spans="1:3" x14ac:dyDescent="0.25">
      <c r="A39" s="124" t="s">
        <v>501</v>
      </c>
      <c r="B39" s="122" t="s">
        <v>465</v>
      </c>
      <c r="C39" s="122" t="s">
        <v>471</v>
      </c>
    </row>
    <row r="40" spans="1:3" x14ac:dyDescent="0.25">
      <c r="A40" s="124" t="s">
        <v>502</v>
      </c>
      <c r="B40" s="122" t="s">
        <v>465</v>
      </c>
      <c r="C40" s="122" t="s">
        <v>471</v>
      </c>
    </row>
    <row r="41" spans="1:3" x14ac:dyDescent="0.25">
      <c r="A41" s="124" t="s">
        <v>503</v>
      </c>
      <c r="B41" s="122" t="s">
        <v>465</v>
      </c>
      <c r="C41" s="122" t="s">
        <v>471</v>
      </c>
    </row>
    <row r="42" spans="1:3" x14ac:dyDescent="0.25">
      <c r="A42" s="124" t="s">
        <v>477</v>
      </c>
      <c r="B42" s="122" t="s">
        <v>465</v>
      </c>
      <c r="C42" s="122" t="s">
        <v>471</v>
      </c>
    </row>
    <row r="43" spans="1:3" x14ac:dyDescent="0.25">
      <c r="A43" s="124" t="s">
        <v>504</v>
      </c>
      <c r="B43" s="122" t="s">
        <v>465</v>
      </c>
      <c r="C43" s="122" t="s">
        <v>471</v>
      </c>
    </row>
    <row r="44" spans="1:3" x14ac:dyDescent="0.25">
      <c r="A44" s="124" t="s">
        <v>505</v>
      </c>
      <c r="B44" s="122" t="s">
        <v>465</v>
      </c>
      <c r="C44" s="122" t="s">
        <v>471</v>
      </c>
    </row>
    <row r="45" spans="1:3" x14ac:dyDescent="0.25">
      <c r="A45" s="124" t="s">
        <v>506</v>
      </c>
      <c r="B45" s="122" t="s">
        <v>465</v>
      </c>
      <c r="C45" s="122" t="s">
        <v>471</v>
      </c>
    </row>
    <row r="46" spans="1:3" x14ac:dyDescent="0.25">
      <c r="A46" s="124" t="s">
        <v>507</v>
      </c>
      <c r="B46" s="122" t="s">
        <v>465</v>
      </c>
      <c r="C46" s="122" t="s">
        <v>471</v>
      </c>
    </row>
    <row r="47" spans="1:3" x14ac:dyDescent="0.25">
      <c r="A47" s="124" t="s">
        <v>508</v>
      </c>
      <c r="B47" s="122" t="s">
        <v>465</v>
      </c>
      <c r="C47" s="122" t="s">
        <v>471</v>
      </c>
    </row>
    <row r="48" spans="1:3" x14ac:dyDescent="0.25">
      <c r="A48" s="124" t="s">
        <v>509</v>
      </c>
      <c r="B48" s="122" t="s">
        <v>465</v>
      </c>
      <c r="C48" s="122" t="s">
        <v>471</v>
      </c>
    </row>
    <row r="49" spans="1:3" x14ac:dyDescent="0.25">
      <c r="A49" s="124" t="s">
        <v>510</v>
      </c>
      <c r="B49" s="122" t="s">
        <v>465</v>
      </c>
      <c r="C49" s="122" t="s">
        <v>471</v>
      </c>
    </row>
    <row r="50" spans="1:3" x14ac:dyDescent="0.25">
      <c r="A50" s="124" t="s">
        <v>511</v>
      </c>
      <c r="B50" s="122" t="s">
        <v>465</v>
      </c>
      <c r="C50" s="122" t="s">
        <v>471</v>
      </c>
    </row>
    <row r="51" spans="1:3" x14ac:dyDescent="0.25">
      <c r="A51" s="124" t="s">
        <v>512</v>
      </c>
      <c r="B51" s="122" t="s">
        <v>465</v>
      </c>
      <c r="C51" s="122" t="s">
        <v>471</v>
      </c>
    </row>
    <row r="52" spans="1:3" x14ac:dyDescent="0.25">
      <c r="A52" s="124" t="s">
        <v>491</v>
      </c>
      <c r="B52" s="122" t="s">
        <v>465</v>
      </c>
      <c r="C52" s="122" t="s">
        <v>471</v>
      </c>
    </row>
    <row r="53" spans="1:3" x14ac:dyDescent="0.25">
      <c r="A53" s="124" t="s">
        <v>513</v>
      </c>
      <c r="B53" s="122" t="s">
        <v>465</v>
      </c>
      <c r="C53" s="122" t="s">
        <v>471</v>
      </c>
    </row>
    <row r="54" spans="1:3" x14ac:dyDescent="0.25">
      <c r="A54" s="124" t="s">
        <v>493</v>
      </c>
      <c r="B54" s="122" t="s">
        <v>465</v>
      </c>
      <c r="C54" s="122" t="s">
        <v>471</v>
      </c>
    </row>
    <row r="55" spans="1:3" x14ac:dyDescent="0.25">
      <c r="A55" s="122" t="s">
        <v>487</v>
      </c>
      <c r="B55" s="122" t="s">
        <v>464</v>
      </c>
      <c r="C55" s="122" t="s">
        <v>514</v>
      </c>
    </row>
    <row r="56" spans="1:3" x14ac:dyDescent="0.25">
      <c r="A56" s="122" t="s">
        <v>487</v>
      </c>
      <c r="B56" s="122" t="s">
        <v>515</v>
      </c>
      <c r="C56" s="122" t="s">
        <v>514</v>
      </c>
    </row>
    <row r="57" spans="1:3" x14ac:dyDescent="0.25">
      <c r="A57" s="122" t="s">
        <v>516</v>
      </c>
      <c r="B57" s="122" t="s">
        <v>465</v>
      </c>
      <c r="C57" s="122" t="s">
        <v>514</v>
      </c>
    </row>
    <row r="58" spans="1:3" x14ac:dyDescent="0.25">
      <c r="A58" s="122" t="s">
        <v>517</v>
      </c>
      <c r="B58" s="122" t="s">
        <v>464</v>
      </c>
      <c r="C58" s="122" t="s">
        <v>514</v>
      </c>
    </row>
    <row r="59" spans="1:3" x14ac:dyDescent="0.25">
      <c r="A59" s="122" t="s">
        <v>517</v>
      </c>
      <c r="B59" s="122" t="s">
        <v>465</v>
      </c>
      <c r="C59" s="122" t="s">
        <v>514</v>
      </c>
    </row>
    <row r="60" spans="1:3" x14ac:dyDescent="0.25">
      <c r="A60" s="122" t="s">
        <v>518</v>
      </c>
      <c r="B60" s="122" t="s">
        <v>461</v>
      </c>
      <c r="C60" s="122" t="s">
        <v>514</v>
      </c>
    </row>
    <row r="61" spans="1:3" x14ac:dyDescent="0.25">
      <c r="A61" s="122" t="s">
        <v>518</v>
      </c>
      <c r="B61" s="122" t="s">
        <v>463</v>
      </c>
      <c r="C61" s="122" t="s">
        <v>514</v>
      </c>
    </row>
    <row r="62" spans="1:3" x14ac:dyDescent="0.25">
      <c r="A62" s="122" t="s">
        <v>518</v>
      </c>
      <c r="B62" s="122" t="s">
        <v>464</v>
      </c>
      <c r="C62" s="122" t="s">
        <v>514</v>
      </c>
    </row>
    <row r="63" spans="1:3" x14ac:dyDescent="0.25">
      <c r="A63" s="122" t="s">
        <v>518</v>
      </c>
      <c r="B63" s="122" t="s">
        <v>465</v>
      </c>
      <c r="C63" s="122" t="s">
        <v>514</v>
      </c>
    </row>
    <row r="64" spans="1:3" x14ac:dyDescent="0.25">
      <c r="A64" s="122" t="s">
        <v>519</v>
      </c>
      <c r="B64" s="122" t="s">
        <v>464</v>
      </c>
      <c r="C64" s="122" t="s">
        <v>514</v>
      </c>
    </row>
    <row r="65" spans="1:3" x14ac:dyDescent="0.25">
      <c r="A65" s="122" t="s">
        <v>519</v>
      </c>
      <c r="B65" s="122" t="s">
        <v>465</v>
      </c>
      <c r="C65" s="122" t="s">
        <v>514</v>
      </c>
    </row>
    <row r="66" spans="1:3" x14ac:dyDescent="0.25">
      <c r="A66" s="122" t="s">
        <v>494</v>
      </c>
      <c r="B66" s="122" t="s">
        <v>465</v>
      </c>
      <c r="C66" s="122" t="s">
        <v>514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0E022-75FA-4A67-AEE7-FE5F936100C3}">
  <dimension ref="A1:K14"/>
  <sheetViews>
    <sheetView workbookViewId="0">
      <selection activeCell="C5" sqref="C5"/>
    </sheetView>
  </sheetViews>
  <sheetFormatPr defaultColWidth="14.28515625" defaultRowHeight="15" x14ac:dyDescent="0.25"/>
  <cols>
    <col min="2" max="2" width="30.5703125" customWidth="1"/>
    <col min="3" max="3" width="39.28515625" customWidth="1"/>
    <col min="4" max="4" width="41.85546875" customWidth="1"/>
    <col min="5" max="5" width="38.5703125" customWidth="1"/>
    <col min="6" max="6" width="40.28515625" customWidth="1"/>
    <col min="7" max="7" width="24.5703125" customWidth="1"/>
    <col min="8" max="8" width="20.5703125" customWidth="1"/>
    <col min="9" max="9" width="19.5703125" customWidth="1"/>
  </cols>
  <sheetData>
    <row r="1" spans="1:11" ht="15.75" x14ac:dyDescent="0.25">
      <c r="A1" s="12" t="s">
        <v>522</v>
      </c>
    </row>
    <row r="2" spans="1:11" x14ac:dyDescent="0.25">
      <c r="A2" t="s">
        <v>523</v>
      </c>
    </row>
    <row r="4" spans="1:11" s="1" customFormat="1" ht="78.75" x14ac:dyDescent="0.25">
      <c r="A4" s="156" t="s">
        <v>524</v>
      </c>
      <c r="B4" s="156" t="s">
        <v>525</v>
      </c>
      <c r="C4" s="156" t="s">
        <v>526</v>
      </c>
      <c r="D4" s="156" t="s">
        <v>527</v>
      </c>
      <c r="E4" s="156" t="s">
        <v>528</v>
      </c>
      <c r="F4" s="156" t="s">
        <v>529</v>
      </c>
      <c r="G4" s="156" t="s">
        <v>530</v>
      </c>
      <c r="H4" s="156" t="s">
        <v>531</v>
      </c>
      <c r="I4" s="6" t="s">
        <v>532</v>
      </c>
      <c r="J4" s="6" t="s">
        <v>533</v>
      </c>
      <c r="K4" s="3"/>
    </row>
    <row r="5" spans="1:11" ht="192.75" x14ac:dyDescent="0.25">
      <c r="A5" s="160" t="s">
        <v>534</v>
      </c>
      <c r="B5" s="161" t="s">
        <v>535</v>
      </c>
      <c r="C5" s="125" t="s">
        <v>536</v>
      </c>
      <c r="D5" s="125" t="s">
        <v>537</v>
      </c>
      <c r="E5" s="125" t="s">
        <v>538</v>
      </c>
      <c r="F5" s="125" t="s">
        <v>539</v>
      </c>
      <c r="G5" s="126" t="s">
        <v>540</v>
      </c>
      <c r="H5" s="127" t="s">
        <v>299</v>
      </c>
      <c r="I5" s="127">
        <v>19</v>
      </c>
      <c r="J5" s="127" t="s">
        <v>313</v>
      </c>
    </row>
    <row r="6" spans="1:11" ht="192.75" x14ac:dyDescent="0.25">
      <c r="A6" s="160" t="s">
        <v>541</v>
      </c>
      <c r="B6" s="161" t="s">
        <v>542</v>
      </c>
      <c r="C6" s="125" t="s">
        <v>543</v>
      </c>
      <c r="D6" s="125" t="s">
        <v>544</v>
      </c>
      <c r="E6" s="125" t="s">
        <v>538</v>
      </c>
      <c r="F6" s="125" t="s">
        <v>545</v>
      </c>
      <c r="G6" s="126" t="s">
        <v>546</v>
      </c>
      <c r="H6" s="127" t="s">
        <v>299</v>
      </c>
      <c r="I6" s="127">
        <v>19</v>
      </c>
      <c r="J6" s="127" t="s">
        <v>313</v>
      </c>
    </row>
    <row r="7" spans="1:11" ht="192.75" x14ac:dyDescent="0.25">
      <c r="A7" s="160" t="s">
        <v>534</v>
      </c>
      <c r="B7" s="161" t="s">
        <v>547</v>
      </c>
      <c r="C7" s="125" t="s">
        <v>548</v>
      </c>
      <c r="D7" s="125" t="s">
        <v>549</v>
      </c>
      <c r="E7" s="125" t="s">
        <v>550</v>
      </c>
      <c r="F7" s="125" t="s">
        <v>551</v>
      </c>
      <c r="G7" s="126" t="s">
        <v>552</v>
      </c>
      <c r="H7" s="127" t="s">
        <v>299</v>
      </c>
      <c r="I7" s="127">
        <v>19</v>
      </c>
      <c r="J7" s="127" t="s">
        <v>313</v>
      </c>
    </row>
    <row r="8" spans="1:11" ht="192.75" x14ac:dyDescent="0.25">
      <c r="A8" s="160" t="s">
        <v>541</v>
      </c>
      <c r="B8" s="161" t="s">
        <v>553</v>
      </c>
      <c r="C8" s="125" t="s">
        <v>548</v>
      </c>
      <c r="D8" s="125" t="s">
        <v>549</v>
      </c>
      <c r="E8" s="125" t="s">
        <v>550</v>
      </c>
      <c r="F8" s="125" t="s">
        <v>554</v>
      </c>
      <c r="G8" s="126" t="s">
        <v>555</v>
      </c>
      <c r="H8" s="127" t="s">
        <v>299</v>
      </c>
      <c r="I8" s="127">
        <v>19</v>
      </c>
      <c r="J8" s="127" t="s">
        <v>313</v>
      </c>
    </row>
    <row r="9" spans="1:11" ht="15.75" x14ac:dyDescent="0.25">
      <c r="A9" s="5"/>
    </row>
    <row r="10" spans="1:11" ht="15.75" x14ac:dyDescent="0.25">
      <c r="A10" s="5"/>
    </row>
    <row r="11" spans="1:11" ht="15.75" x14ac:dyDescent="0.25">
      <c r="A11" s="5"/>
    </row>
    <row r="12" spans="1:11" ht="15.75" x14ac:dyDescent="0.25">
      <c r="A12" s="5"/>
    </row>
    <row r="13" spans="1:11" ht="15.75" x14ac:dyDescent="0.25">
      <c r="A13" s="5"/>
    </row>
    <row r="14" spans="1:11" x14ac:dyDescent="0.25">
      <c r="A14" s="2"/>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B7897D4CE30D4D85182B0E6662DC98" ma:contentTypeVersion="12" ma:contentTypeDescription="Create a new document." ma:contentTypeScope="" ma:versionID="583523b20fb6de04805a3e8a4921ef8f">
  <xsd:schema xmlns:xsd="http://www.w3.org/2001/XMLSchema" xmlns:xs="http://www.w3.org/2001/XMLSchema" xmlns:p="http://schemas.microsoft.com/office/2006/metadata/properties" xmlns:ns2="3e4479f5-d887-4a1d-8bf4-d49122c64ba6" xmlns:ns3="f6f35621-9241-4ced-9da5-6e4215af0760" targetNamespace="http://schemas.microsoft.com/office/2006/metadata/properties" ma:root="true" ma:fieldsID="21ffe4c85f093d31e25215a08f33030b" ns2:_="" ns3:_="">
    <xsd:import namespace="3e4479f5-d887-4a1d-8bf4-d49122c64ba6"/>
    <xsd:import namespace="f6f35621-9241-4ced-9da5-6e4215af07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479f5-d887-4a1d-8bf4-d49122c64b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6f35621-9241-4ced-9da5-6e4215af076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f6f35621-9241-4ced-9da5-6e4215af0760">
      <UserInfo>
        <DisplayName>Luis R Sanchez</DisplayName>
        <AccountId>15082</AccountId>
        <AccountType/>
      </UserInfo>
    </SharedWithUsers>
  </documentManagement>
</p:properties>
</file>

<file path=customXml/itemProps1.xml><?xml version="1.0" encoding="utf-8"?>
<ds:datastoreItem xmlns:ds="http://schemas.openxmlformats.org/officeDocument/2006/customXml" ds:itemID="{9ED2824E-7559-4398-83A5-C6C188894DDC}">
  <ds:schemaRefs>
    <ds:schemaRef ds:uri="http://schemas.microsoft.com/sharepoint/v3/contenttype/forms"/>
  </ds:schemaRefs>
</ds:datastoreItem>
</file>

<file path=customXml/itemProps2.xml><?xml version="1.0" encoding="utf-8"?>
<ds:datastoreItem xmlns:ds="http://schemas.openxmlformats.org/officeDocument/2006/customXml" ds:itemID="{BDFA29DC-21C8-418B-9CBD-7EF6C191DD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479f5-d887-4a1d-8bf4-d49122c64ba6"/>
    <ds:schemaRef ds:uri="f6f35621-9241-4ced-9da5-6e4215af07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1989AA-16E9-40E0-9F45-4F5D139DCA37}">
  <ds:schemaRefs>
    <ds:schemaRef ds:uri="http://purl.org/dc/terms/"/>
    <ds:schemaRef ds:uri="http://schemas.openxmlformats.org/package/2006/metadata/core-properties"/>
    <ds:schemaRef ds:uri="http://purl.org/dc/dcmitype/"/>
    <ds:schemaRef ds:uri="http://schemas.microsoft.com/office/infopath/2007/PartnerControls"/>
    <ds:schemaRef ds:uri="f6f35621-9241-4ced-9da5-6e4215af0760"/>
    <ds:schemaRef ds:uri="http://purl.org/dc/elements/1.1/"/>
    <ds:schemaRef ds:uri="http://schemas.microsoft.com/office/2006/metadata/properties"/>
    <ds:schemaRef ds:uri="http://schemas.microsoft.com/office/2006/documentManagement/types"/>
    <ds:schemaRef ds:uri="3e4479f5-d887-4a1d-8bf4-d49122c64ba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1.CRC List</vt:lpstr>
      <vt:lpstr>2.CRC Recom</vt:lpstr>
      <vt:lpstr>3.CRC Metric</vt:lpstr>
      <vt:lpstr>4.CRC Feedback</vt:lpstr>
      <vt:lpstr>5.CRC Challenges</vt:lpstr>
      <vt:lpstr>7.CFI Requests</vt:lpstr>
      <vt:lpstr>8.Exercise</vt:lpstr>
      <vt:lpstr>9.Exer Participant</vt:lpstr>
      <vt:lpstr>10.Survey</vt:lpstr>
      <vt:lpstr>11.Outreach Recommendation</vt:lpstr>
      <vt:lpstr>12.NP-JointEffort</vt:lpstr>
      <vt:lpstr>13.NP-AFN Subset</vt:lpstr>
      <vt:lpstr>14.Lesson Learned</vt:lpstr>
      <vt:lpstr>15.High Risk Circuits</vt:lpstr>
      <vt:lpstr>16.IOU Working Group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 Mabel</dc:creator>
  <cp:keywords/>
  <dc:description/>
  <cp:lastModifiedBy>Podolinsky, Elizabeth</cp:lastModifiedBy>
  <cp:revision/>
  <dcterms:created xsi:type="dcterms:W3CDTF">2022-03-10T18:57:47Z</dcterms:created>
  <dcterms:modified xsi:type="dcterms:W3CDTF">2022-07-11T17:06:53Z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0x01010072B7897D4CE30D4D85182B0E6662DC98</vt:lpwstr>
  </property>
</Properties>
</file>