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3\"/>
    </mc:Choice>
  </mc:AlternateContent>
  <xr:revisionPtr revIDLastSave="0" documentId="13_ncr:1_{38CE254D-B075-4AFE-8CD2-7E21176BEB10}" xr6:coauthVersionLast="47" xr6:coauthVersionMax="47" xr10:uidLastSave="{00000000-0000-0000-0000-000000000000}"/>
  <bookViews>
    <workbookView xWindow="-120" yWindow="-120" windowWidth="20730" windowHeight="11160" tabRatio="827" xr2:uid="{00000000-000D-0000-FFFF-FFFF00000000}"/>
  </bookViews>
  <sheets>
    <sheet name="Compressor Vented Emissions" sheetId="6" r:id="rId1"/>
    <sheet name="Blowdowns" sheetId="2" r:id="rId2"/>
    <sheet name="Component Vented Emissions " sheetId="3" r:id="rId3"/>
    <sheet name="Compressor &amp; Comp. Fug. Leaks" sheetId="5" r:id="rId4"/>
    <sheet name="Storage Tanks" sheetId="4" r:id="rId5"/>
    <sheet name="Column Header &amp; Description" sheetId="7"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6" l="1"/>
  <c r="AC31" i="6" s="1"/>
  <c r="M29" i="6"/>
  <c r="AC29" i="6" s="1"/>
  <c r="M30" i="6"/>
  <c r="AC30" i="6" s="1"/>
  <c r="M28" i="6"/>
  <c r="AC28" i="6" s="1"/>
  <c r="D22" i="2" l="1"/>
  <c r="AC37" i="6" l="1"/>
  <c r="G23" i="3"/>
  <c r="F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Edwin Charkowicz</author>
  </authors>
  <commentList>
    <comment ref="B26" authorId="0" shapeId="0" xr:uid="{00000000-0006-0000-0000-000001000000}">
      <text>
        <r>
          <rPr>
            <sz val="9"/>
            <color indexed="81"/>
            <rFont val="Tahoma"/>
            <family val="2"/>
          </rPr>
          <t>GIS, zip code, or equivalent</t>
        </r>
      </text>
    </comment>
    <comment ref="C26" authorId="0" shapeId="0" xr:uid="{00000000-0006-0000-0000-000002000000}">
      <text>
        <r>
          <rPr>
            <sz val="9"/>
            <color indexed="81"/>
            <rFont val="Tahoma"/>
            <family val="2"/>
          </rPr>
          <t>C = centrifugal
R = reciprocating</t>
        </r>
      </text>
    </comment>
    <comment ref="G26" authorId="0" shapeId="0" xr:uid="{00000000-0006-0000-0000-000003000000}">
      <text>
        <r>
          <rPr>
            <sz val="9"/>
            <color indexed="81"/>
            <rFont val="Tahoma"/>
            <family val="2"/>
          </rPr>
          <t>W = wet
D = dry
NA = not applicable</t>
        </r>
      </text>
    </comment>
    <comment ref="H26" authorId="1" shapeId="0" xr:uid="{4E115938-C43C-4D1F-9892-81AC48A98D7C}">
      <text>
        <r>
          <rPr>
            <sz val="9"/>
            <color indexed="81"/>
            <rFont val="Tahoma"/>
            <family val="2"/>
          </rPr>
          <t>A - Annual
Q - Quarterly
M - Monthly
W - Weekly
D - Daily</t>
        </r>
      </text>
    </comment>
    <comment ref="Q26" authorId="1" shapeId="0" xr:uid="{33BDF7D5-F46A-4E4E-ABB5-337924F2BE25}">
      <text>
        <r>
          <rPr>
            <sz val="9"/>
            <color indexed="81"/>
            <rFont val="Tahoma"/>
            <family val="2"/>
          </rPr>
          <t>If the "Offline" hours are counted, then a measurement of "offline" emissions should be taken to determine whether emissions occur. (We should not assume they are zero.)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100-000001000000}">
      <text>
        <r>
          <rPr>
            <sz val="9"/>
            <color indexed="81"/>
            <rFont val="Tahoma"/>
            <family val="2"/>
          </rPr>
          <t>GIS, zip code, or equivalent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200-000001000000}">
      <text>
        <r>
          <rPr>
            <sz val="9"/>
            <color indexed="81"/>
            <rFont val="Tahoma"/>
            <family val="2"/>
          </rPr>
          <t>GIS, zip code, or equivalent</t>
        </r>
      </text>
    </comment>
    <comment ref="C11" authorId="0" shapeId="0" xr:uid="{00000000-0006-0000-0200-000002000000}">
      <text>
        <r>
          <rPr>
            <sz val="9"/>
            <color indexed="81"/>
            <rFont val="Tahoma"/>
            <family val="2"/>
          </rPr>
          <t>C = connector
O = open-ended line
M = meter
P = pneumatic device
PR = pressure relief valve
V = valve</t>
        </r>
      </text>
    </comment>
    <comment ref="D11" authorId="0" shapeId="0" xr:uid="{00000000-0006-0000-0200-000003000000}">
      <text>
        <r>
          <rPr>
            <sz val="9"/>
            <color indexed="81"/>
            <rFont val="Tahoma"/>
            <family val="2"/>
          </rPr>
          <t>L = low bleed
I = intermittent bleed
H = high bleed
NA = not applicable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Mrowka</author>
    <author>Win Setiawan</author>
    <author>Edwin Charkowicz</author>
    <author>Charkowicz, Ed</author>
  </authors>
  <commentList>
    <comment ref="G11" authorId="0" shapeId="0" xr:uid="{00000000-0006-0000-0300-000001000000}">
      <text>
        <r>
          <rPr>
            <b/>
            <sz val="9"/>
            <color indexed="81"/>
            <rFont val="Tahoma"/>
            <family val="2"/>
          </rPr>
          <t>This entry is used in the formula for Number of Days Leaking.</t>
        </r>
        <r>
          <rPr>
            <sz val="9"/>
            <color indexed="81"/>
            <rFont val="Tahoma"/>
            <family val="2"/>
          </rPr>
          <t xml:space="preserve">
</t>
        </r>
      </text>
    </comment>
    <comment ref="H11" authorId="0" shapeId="0" xr:uid="{00000000-0006-0000-0300-000002000000}">
      <text>
        <r>
          <rPr>
            <b/>
            <sz val="9"/>
            <color indexed="81"/>
            <rFont val="Tahoma"/>
            <family val="2"/>
          </rPr>
          <t>This entry is used in the formula for Number of Days Leaking.</t>
        </r>
        <r>
          <rPr>
            <sz val="9"/>
            <color indexed="81"/>
            <rFont val="Tahoma"/>
            <family val="2"/>
          </rPr>
          <t xml:space="preserve">
</t>
        </r>
      </text>
    </comment>
    <comment ref="B12" authorId="1" shapeId="0" xr:uid="{00000000-0006-0000-0300-000003000000}">
      <text>
        <r>
          <rPr>
            <sz val="9"/>
            <color indexed="81"/>
            <rFont val="Tahoma"/>
            <family val="2"/>
          </rPr>
          <t>GIS, zip code, or equivalent</t>
        </r>
      </text>
    </comment>
    <comment ref="C12" authorId="1" shapeId="0" xr:uid="{00000000-0006-0000-0300-000004000000}">
      <text>
        <r>
          <rPr>
            <sz val="9"/>
            <color indexed="81"/>
            <rFont val="Tahoma"/>
            <family val="2"/>
          </rPr>
          <t>C = connector
O = open-ended line
M = meter
P = pneumatic device
PR = pressure relief valve
V = valve
OT = Other</t>
        </r>
      </text>
    </comment>
    <comment ref="D12" authorId="2" shapeId="0" xr:uid="{CB31EFA8-55AB-4C71-893F-4663E3C8F301}">
      <text>
        <r>
          <rPr>
            <sz val="9"/>
            <color indexed="81"/>
            <rFont val="Tahoma"/>
            <family val="2"/>
          </rPr>
          <t xml:space="preserve">From Appendix 9 use the applicable EF, and if necessary convert it to Mscf/day for each device.
</t>
        </r>
      </text>
    </comment>
    <comment ref="F12" authorId="3" shapeId="0" xr:uid="{00000000-0006-0000-0300-000006000000}">
      <text>
        <r>
          <rPr>
            <sz val="9"/>
            <color indexed="81"/>
            <rFont val="Tahoma"/>
            <family val="2"/>
          </rPr>
          <t>List the actual discovery date.
If the leak was discovered in the year of interest or carried over from prior year, then we will assume the component was leaking from the beginning of the year for emissions reporting purposes, or prior survey date if surveyed previously within the year of interest.</t>
        </r>
      </text>
    </comment>
    <comment ref="G12" authorId="3" shapeId="0" xr:uid="{00000000-0006-0000-0300-000007000000}">
      <text>
        <r>
          <rPr>
            <sz val="9"/>
            <color indexed="81"/>
            <rFont val="Tahoma"/>
            <family val="2"/>
          </rPr>
          <t>Date that the component repair stopped the leak.  Any associated blowdowns as a result of the repair should be included in the blowdowns tab.</t>
        </r>
      </text>
    </comment>
    <comment ref="H12" authorId="0" shapeId="0" xr:uid="{00000000-0006-0000-0300-000008000000}">
      <text>
        <r>
          <rPr>
            <sz val="9"/>
            <color indexed="81"/>
            <rFont val="Tahoma"/>
            <family val="2"/>
          </rPr>
          <t xml:space="preserve">Before the discovery date of the leak, there was a "Prior Survey Date" when the compressor station was tested and no leak was found. 
There should be records as to when the compressor station was last surveyed. If the survey spanned two or more days, enter the middle date. 
Note, a facility level survey date is sufficient to establish the prior survey date.
</t>
        </r>
      </text>
    </comment>
    <comment ref="I12" authorId="1" shapeId="0" xr:uid="{00000000-0006-0000-0300-000009000000}">
      <text>
        <r>
          <rPr>
            <sz val="9"/>
            <color indexed="81"/>
            <rFont val="Tahoma"/>
            <family val="2"/>
          </rPr>
          <t xml:space="preserve">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D10" authorId="0" shapeId="0" xr:uid="{00000000-0006-0000-0400-000001000000}">
      <text>
        <r>
          <rPr>
            <sz val="9"/>
            <color indexed="81"/>
            <rFont val="Tahoma"/>
            <family val="2"/>
          </rPr>
          <t>Emitting from discovery date thru the repair date (if repaired in year of interest) or December 31 of subject year, whichever is earlier.  (Duration of Leak = discovery date - repair date (or December 31) + 1 day.)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Edwin Charkowicz</author>
  </authors>
  <commentList>
    <comment ref="A21" authorId="0" shapeId="0" xr:uid="{C4158429-8B9E-4D47-BCA7-F9D28C6D4415}">
      <text>
        <r>
          <rPr>
            <b/>
            <sz val="9"/>
            <color indexed="81"/>
            <rFont val="Tahoma"/>
            <family val="2"/>
          </rPr>
          <t>Edwin Charkowicz:</t>
        </r>
        <r>
          <rPr>
            <sz val="9"/>
            <color indexed="81"/>
            <rFont val="Tahoma"/>
            <family val="2"/>
          </rPr>
          <t xml:space="preserve">
If the "Offline" hours are counted, then a measurement of "offline" emissions should be taken to determine whether emissions occur. (We should not assume they are zero.)</t>
        </r>
      </text>
    </comment>
  </commentList>
</comments>
</file>

<file path=xl/sharedStrings.xml><?xml version="1.0" encoding="utf-8"?>
<sst xmlns="http://schemas.openxmlformats.org/spreadsheetml/2006/main" count="268" uniqueCount="128">
  <si>
    <t>[Company Name], [Date Submitted]</t>
  </si>
  <si>
    <t>Rulemaking (R.) 15-01-008 to Adopt Rules and Procedures Governing  Commission Regulated Natural Gas Pipelines and Facilities to Reduce Natural Gas Leaks Consistent with Senate Bill 1371, Leno.</t>
  </si>
  <si>
    <t>In Response to Data Request, R15-01-008 - 2023 June Report</t>
  </si>
  <si>
    <t>Appendix 3; Rev. 03/30/2023</t>
  </si>
  <si>
    <t>Notes:</t>
  </si>
  <si>
    <t>Use a formula-derived value with the formula used in the Annual Emissions column.  Do not use a copy and paste-as-value.</t>
  </si>
  <si>
    <t>At the end of Annual Emissions Column, add a summation total in a cell for a column total, and then highlight orange.</t>
  </si>
  <si>
    <t>The emissions captured on this tab represent the emissions associated with the operational design and function of the compressor.  Any intentional release of natural gas for safety or maintenance purposes should be included on the Blowdowns worksheet.</t>
  </si>
  <si>
    <t xml:space="preserve">2020 Reporting Changes: </t>
  </si>
  <si>
    <t>1) New Column for Measurement Frequency - See box comments. If you have any questions contact Ed Charkowicz at 415-703-2421 or via email.</t>
  </si>
  <si>
    <t>2) Added new column for Emission Factor: Measurement Date - Pressurized Operations.</t>
  </si>
  <si>
    <t>3) Added a fourth compressor operating mode “Offline”. In addition, a measurement of emissions (EF) should be taken during Offline mode, to ensure that no emissions are eminating from the system.</t>
  </si>
  <si>
    <t xml:space="preserve">4) Alternate emissions measurement method, where applicable and measured by the operator: </t>
  </si>
  <si>
    <t xml:space="preserve">5) Alternate emissions measurement method, where applicable and measured by the operator: </t>
  </si>
  <si>
    <t xml:space="preserve">   - Blowdown and Isolation valves </t>
  </si>
  <si>
    <t xml:space="preserve">6) Measure centrifugal compressor emissions additional columns added for these emissions: </t>
  </si>
  <si>
    <t xml:space="preserve">   - Dry seals </t>
  </si>
  <si>
    <t xml:space="preserve">CPUC Staff strongly encourage more frequent measurement of the following compressor vented emissions.  Compliance minimum is once annually, though Staff suggest the minimum frequency should be quarterly and measured at roughly the same time each quarter (e.g. on or around the component survey given mode of operation).  More frequent measurements, e.g. monthly would be better due to the temporal changes in conditions that effect emissions.  The more frequent measurements also provide an opportunity to detect worn rod packing or seals, which exacerbate emissions, and with timely awareness of suboptimal operations gas operators have an opportunity for accelerating maintenance to correct worn parts.  The following steps for reporting more frequent measurements in 2020 are outlined in the adjacent cell, and should be provided if available. </t>
  </si>
  <si>
    <t xml:space="preserve">   - Wet seals </t>
  </si>
  <si>
    <t xml:space="preserve">   - Wet seal oil degassing vents in Pressurized Idle mode </t>
  </si>
  <si>
    <t>Transmission Compressor Vented Emissions:</t>
  </si>
  <si>
    <t>Use these EF columns as well as the columns for the Compressor Measurements noted in Columns R thru AB when they are applicable.  If the data is not captured by the operator, then add a note explaining why the applicable measurement data was not recorded or available in the Explanatory Notes / Comments column.</t>
  </si>
  <si>
    <t>If no measurements are taken in 2022, then enter N/A</t>
  </si>
  <si>
    <t>The Columns P through AB were added to the template and should be used for the indicated measured compressor emissions, which include Centrifugal compressors in accordance with OGR and your operating practice.   
For the 2020 data reporting of compressor vented emissions:
Where more than one measurement was taken during the year (e.g. after a maintenance cycle*, monthly, or quarterly), use the measured EF multiplied by the activity hours that occurred during the corresponding period. For example, if the compressor measurement was taken quarterly, then the measured EF should be multiplied by the activity hours that occurred in the respective quarter, and the same for more frequent measurments (e.g. monthly, weekly etc.).  For each compressor devote one row per measurement period (see example provided).  In the case of a single annual measurement EF, then that EF would apply to the activity hours for each respective mode for the entire year (which is consistent with prior year reporting practice).
* If a measurement is taken after a maintenance cycle and no other measurements were taken during the remainder of the year, then use this measured EF for the activity hours occurring after the measurement date thru 12/31/xx.  The activity hours prior to the maintenance of the compressor from the beginning of the year should use the previously measured EF, even if the EF was measured in the prior year.</t>
  </si>
  <si>
    <t>ID</t>
  </si>
  <si>
    <t>Geographic 
Location</t>
  </si>
  <si>
    <t>Compressor
Type</t>
  </si>
  <si>
    <t>Prime
Mover</t>
  </si>
  <si>
    <t>Number
of
Cylinders</t>
  </si>
  <si>
    <t>Number
of
Seals</t>
  </si>
  <si>
    <t>Seal
Type</t>
  </si>
  <si>
    <t xml:space="preserve">Measurement Frequency </t>
  </si>
  <si>
    <t>Emission Factor: 
Measurement Date - Pressurized Operations</t>
  </si>
  <si>
    <t>Operating Mode:
Pressurized Operating
 (hours)</t>
  </si>
  <si>
    <t>Operating Mode:
Pressurized Idle               (hours)</t>
  </si>
  <si>
    <t>Operating Mode:
Depressurized Idle
(hours)</t>
  </si>
  <si>
    <t>Operating Mode: Offline (Hours)</t>
  </si>
  <si>
    <t>Emission Factor:
 Pressurized Operating(scf/hr)</t>
  </si>
  <si>
    <t>Emission Factor:
 Pressurized Idle
 (scf/hr)</t>
  </si>
  <si>
    <t>Emission Factor:
Depressurized Idle
 (scf/hr)</t>
  </si>
  <si>
    <t>Emission Factor:
Offline (scf/hr)</t>
  </si>
  <si>
    <t>Emission Factor:
Pressurized Operating - Rod Packing (scf/hr)</t>
  </si>
  <si>
    <t>Emission Factor:
Pressurized Operating - Blowdown Valve (scf/hr)</t>
  </si>
  <si>
    <t>Emission Factor:
Pressurized Operating - Wet Seal Oil Degassing Vent (scf/hr)</t>
  </si>
  <si>
    <t>Emission Factor:
Pressurized Operating - Wet Seal (scf/hr)</t>
  </si>
  <si>
    <t>Emission Factor:
Pressurized Operating - Dry Seal (scf/hr)</t>
  </si>
  <si>
    <t>Emission Factor:
Pressurized Idle - Rod Packing (scf/hr)</t>
  </si>
  <si>
    <t>Emission Factor:
Pressurized Idle - Blowdown Valve (scf/hr)</t>
  </si>
  <si>
    <t>Emission Factor:
Pressurized Idle - Wet Seal Oil Degassing Vent (scf/hr)</t>
  </si>
  <si>
    <t>Emission Factor:
Pressurized Idle - Wet Seal (scf/hr)</t>
  </si>
  <si>
    <t>Emission Factor:
Pressurized Idle - Dry Seal (scf/hr)</t>
  </si>
  <si>
    <t>Emission Factor:
Pressurized Idle - Isolation Valve (scf/hr)</t>
  </si>
  <si>
    <t>Annual Emissions
(Mscf)</t>
  </si>
  <si>
    <t>Explanatory Notes / Comments</t>
  </si>
  <si>
    <t>Hypothetical values used to provide an example.</t>
  </si>
  <si>
    <t>Unit 1</t>
  </si>
  <si>
    <t>Example</t>
  </si>
  <si>
    <t>R</t>
  </si>
  <si>
    <t>C</t>
  </si>
  <si>
    <t>N/A</t>
  </si>
  <si>
    <t>Q</t>
  </si>
  <si>
    <t>Unit 2</t>
  </si>
  <si>
    <t>r</t>
  </si>
  <si>
    <t>Provided as an example.</t>
  </si>
  <si>
    <t>Transmission Compressor Station Blowdowns:</t>
  </si>
  <si>
    <t>Number
of
Blowdown Events</t>
  </si>
  <si>
    <t>Sum Total</t>
  </si>
  <si>
    <t>The emissions captured on this tab represent the emissions associated with the operational design and function of the component.  Any intentional release of natural gas for safety or maintenance purposes should be included on the Blowdowns worksheet.</t>
  </si>
  <si>
    <t>Transmission Compressor Station Component Vented Emissions:</t>
  </si>
  <si>
    <t>Device
Type</t>
  </si>
  <si>
    <t>Bleed Rate</t>
  </si>
  <si>
    <t>Manufacturer</t>
  </si>
  <si>
    <t>Engineering or Manufacturer's based Estimate of Emissions</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</si>
  <si>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</si>
  <si>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Transmission Compressor Station: Compressor and Component Fugitive Leaks:</t>
  </si>
  <si>
    <t>Facility/Device
Type</t>
  </si>
  <si>
    <t>Emission Factor:
Mscf/day/dev</t>
  </si>
  <si>
    <t>Discovery Date
(MM/DD/YY)</t>
  </si>
  <si>
    <t>Repair Date
(MM/DD/YY)</t>
  </si>
  <si>
    <t>Prior Survey Date
(MM/DD/YY)</t>
  </si>
  <si>
    <t>Number
of
Days Leaking</t>
  </si>
  <si>
    <t>Transmission Compressor Station Storage Tank Emissions:</t>
  </si>
  <si>
    <t>Total Number</t>
  </si>
  <si>
    <t>Discovery Date 
(DD/MM/YY)</t>
  </si>
  <si>
    <t>Repair Date
(DD/MM/YY)</t>
  </si>
  <si>
    <t>Number
of
Days Emitting</t>
  </si>
  <si>
    <t>Emission Factor
(Mscf/yr)</t>
  </si>
  <si>
    <t xml:space="preserve">Header column "Comment" boxes displayed below for reference. </t>
  </si>
  <si>
    <t>Column Heading</t>
  </si>
  <si>
    <t>Description and Definition of Required Contents (IF not self-explanatory)</t>
  </si>
  <si>
    <t>Compressor Vented Emissions</t>
  </si>
  <si>
    <t/>
  </si>
  <si>
    <t>Geographic  Location</t>
  </si>
  <si>
    <t>GIS, zip code, or equivalent</t>
  </si>
  <si>
    <t>Compressor Type</t>
  </si>
  <si>
    <t>C = centrifugal
R = reciprocating</t>
  </si>
  <si>
    <t>Prime Mover</t>
  </si>
  <si>
    <t>Number of Cylinders</t>
  </si>
  <si>
    <t>Number of Seals</t>
  </si>
  <si>
    <t>Seal Type</t>
  </si>
  <si>
    <t>W = wet
D = dry
NA = not applicable</t>
  </si>
  <si>
    <t>Measurment Frequency</t>
  </si>
  <si>
    <t>A - Annual
Q - Quarterly
M - Monthly
W - Weekly
D - Daily</t>
  </si>
  <si>
    <t>Emission Factor: Measurement Date - Pressurized Operations</t>
  </si>
  <si>
    <t>Operating Mode:
Pressurized Idle  (hours)</t>
  </si>
  <si>
    <t>Emission Factor:
 Pressurized Operating (scf/hr)</t>
  </si>
  <si>
    <t>If the "Offline" hours are counted, then a measurement of "offline" emissions should be taken to determine whether emissions occur. (We should not assume they are zero.)</t>
  </si>
  <si>
    <t xml:space="preserve">These are new columns for reporting year 2020 of 2019 data.  These only apply to operators who during their operations and surveys of compressor stations measure their Compressor Vented Emissions for these components of the compressor.  Not all gas operators measure vented emissions and estabish flow rates for vented emissions while at the various modes of operation.
The current regulations require an annual </t>
  </si>
  <si>
    <t>Annual Emissions (Mscf)</t>
  </si>
  <si>
    <t>Blowdowns</t>
  </si>
  <si>
    <t>Geographic Location</t>
  </si>
  <si>
    <t>Number of Blowdown Events</t>
  </si>
  <si>
    <t>Component Vented Emissions</t>
  </si>
  <si>
    <t>Device Type</t>
  </si>
  <si>
    <t>C = connector
O = open-ended line
M = meter
P = pneumatic device
PR = pressure relief valve
V = valve</t>
  </si>
  <si>
    <t>L = low bleed
I = intermittent bleed
H = high bleed
NA = not applicable</t>
  </si>
  <si>
    <t>Compressor &amp; Component Fugitive Leaks</t>
  </si>
  <si>
    <t>C = connector
O = open-ended line
M = meter
P = pneumatic device
PR = pressure relief valve
V = valve
OT = Other</t>
  </si>
  <si>
    <t>From Appendix 9 use the applicable EF, and if necessary convert it to Mscf/day for each device.</t>
  </si>
  <si>
    <t>Discovery Date (MM/DD/YY)</t>
  </si>
  <si>
    <t>List the actual discovery date.
If the leak was discovered in the year of interest or carried over from prior year, then we will assume the component was leaking from the beginning of the year for emissions reporting purposes, or prior survey date if surveyed previously within the year of interest.</t>
  </si>
  <si>
    <t>Repair Date (MM/DD/YY)</t>
  </si>
  <si>
    <t>Date that the component repair stopped the leak.  Any associated blowdowns as a result of the repair should be included in the blowdowns tab.</t>
  </si>
  <si>
    <t xml:space="preserve">Before the discovery date of the leak, there was a "Prior Survey Date" when the compressor station was tested and no leak was found. 
There should be records as to when the compressor station was last surveyed. If the survey spanned two or more days, enter the final date. 
Note, a facility level survey date is sufficient to establish the prior survey date.
</t>
  </si>
  <si>
    <t>Number of Days Leaking</t>
  </si>
  <si>
    <t>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t>
  </si>
  <si>
    <t>Storage Tanks</t>
  </si>
  <si>
    <t>Emitting from discovery date thru the repair date (if repaired in year of interest) or December 31 of subject year, whichever is earlier.  (Duration of Leak = discovery date - repair date (or December 31) + 1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</si>
</sst>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mm/dd/yy;@"/>
  </numFmts>
  <fonts count="59" x14ac:knownFonts="1">
    <font>
      <sz val="11"/>
      <color theme="1"/>
      <name val="Calibri"/>
      <family val="2"/>
      <scheme val="minor"/>
    </font>
    <font>
      <b/>
      <sz val="14"/>
      <color theme="1"/>
      <name val="Calibri"/>
      <family val="2"/>
      <scheme val="minor"/>
    </font>
    <font>
      <b/>
      <sz val="10"/>
      <color theme="1"/>
      <name val="Calibri"/>
      <family val="2"/>
      <scheme val="minor"/>
    </font>
    <font>
      <sz val="9"/>
      <color indexed="81"/>
      <name val="Tahoma"/>
      <family val="2"/>
    </font>
    <font>
      <b/>
      <sz val="11"/>
      <color theme="1"/>
      <name val="Calibri"/>
      <family val="2"/>
      <scheme val="minor"/>
    </font>
    <font>
      <b/>
      <sz val="14"/>
      <color theme="1"/>
      <name val="Palatino Linotype"/>
      <family val="1"/>
    </font>
    <font>
      <sz val="10"/>
      <color theme="1"/>
      <name val="Palatino Linotype"/>
      <family val="1"/>
    </font>
    <font>
      <sz val="11"/>
      <color rgb="FFFF0000"/>
      <name val="Calibri"/>
      <family val="2"/>
      <scheme val="minor"/>
    </font>
    <font>
      <sz val="11"/>
      <color theme="1"/>
      <name val="Calibri"/>
      <family val="2"/>
      <scheme val="minor"/>
    </font>
    <font>
      <sz val="11"/>
      <name val="Calibri"/>
      <family val="2"/>
      <scheme val="minor"/>
    </font>
    <font>
      <b/>
      <sz val="14"/>
      <name val="Calibri"/>
      <family val="2"/>
      <scheme val="minor"/>
    </font>
    <font>
      <sz val="10"/>
      <name val="Arial"/>
      <family val="2"/>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0"/>
      <name val="Calibri"/>
      <family val="2"/>
      <scheme val="minor"/>
    </font>
    <font>
      <b/>
      <sz val="12"/>
      <color theme="1"/>
      <name val="Palatino Linotype"/>
      <family val="1"/>
    </font>
    <font>
      <b/>
      <sz val="9"/>
      <color indexed="81"/>
      <name val="Tahoma"/>
      <family val="2"/>
    </font>
    <font>
      <b/>
      <sz val="11"/>
      <name val="Calibri"/>
      <family val="2"/>
      <scheme val="minor"/>
    </font>
    <font>
      <sz val="12"/>
      <color theme="1"/>
      <name val="Palatino Linotype"/>
      <family val="1"/>
    </font>
    <font>
      <b/>
      <sz val="11"/>
      <color rgb="FFFF0000"/>
      <name val="Calibri"/>
      <family val="2"/>
      <scheme val="minor"/>
    </font>
    <font>
      <b/>
      <sz val="12"/>
      <color rgb="FF0070C0"/>
      <name val="Palatino Linotype"/>
      <family val="1"/>
    </font>
    <font>
      <sz val="12"/>
      <color rgb="FF0070C0"/>
      <name val="Palatino Linotype"/>
      <family val="1"/>
    </font>
    <font>
      <sz val="10"/>
      <name val="Palatino Linotype"/>
      <family val="1"/>
    </font>
  </fonts>
  <fills count="74">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3" tint="0.79998168889431442"/>
        <bgColor indexed="64"/>
      </patternFill>
    </fill>
  </fills>
  <borders count="45">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thin">
        <color auto="1"/>
      </right>
      <top style="thin">
        <color auto="1"/>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34">
    <xf numFmtId="0" fontId="0" fillId="0" borderId="0"/>
    <xf numFmtId="43" fontId="8" fillId="0" borderId="0" applyFont="0" applyFill="0" applyBorder="0" applyAlignment="0" applyProtection="0"/>
    <xf numFmtId="0" fontId="11" fillId="0" borderId="0"/>
    <xf numFmtId="0" fontId="12"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3" fillId="20" borderId="0" applyNumberFormat="0" applyBorder="0" applyAlignment="0" applyProtection="0"/>
    <xf numFmtId="0" fontId="13" fillId="28" borderId="0" applyNumberFormat="0" applyBorder="0" applyAlignment="0" applyProtection="0"/>
    <xf numFmtId="0" fontId="14" fillId="21" borderId="0" applyNumberFormat="0" applyBorder="0" applyAlignment="0" applyProtection="0"/>
    <xf numFmtId="0" fontId="14"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5" fillId="32" borderId="0" applyNumberFormat="0" applyBorder="0" applyAlignment="0" applyProtection="0"/>
    <xf numFmtId="0" fontId="16" fillId="22" borderId="0" applyNumberFormat="0" applyBorder="0" applyAlignment="0" applyProtection="0"/>
    <xf numFmtId="0" fontId="15" fillId="32" borderId="0" applyNumberFormat="0" applyBorder="0" applyAlignment="0" applyProtection="0"/>
    <xf numFmtId="0" fontId="17" fillId="36" borderId="5" applyNumberFormat="0" applyAlignment="0" applyProtection="0"/>
    <xf numFmtId="0" fontId="18" fillId="37" borderId="6" applyNumberFormat="0" applyAlignment="0" applyProtection="0"/>
    <xf numFmtId="0" fontId="18" fillId="37" borderId="6" applyNumberFormat="0" applyAlignment="0" applyProtection="0"/>
    <xf numFmtId="0" fontId="17" fillId="36" borderId="5" applyNumberFormat="0" applyAlignment="0" applyProtection="0"/>
    <xf numFmtId="0" fontId="17" fillId="36" borderId="5" applyNumberFormat="0" applyAlignment="0" applyProtection="0"/>
    <xf numFmtId="0" fontId="17" fillId="36" borderId="5" applyNumberFormat="0" applyAlignment="0" applyProtection="0"/>
    <xf numFmtId="0" fontId="19" fillId="29" borderId="7" applyNumberFormat="0" applyAlignment="0" applyProtection="0"/>
    <xf numFmtId="0" fontId="19" fillId="28" borderId="7" applyNumberFormat="0" applyAlignment="0" applyProtection="0"/>
    <xf numFmtId="0" fontId="19" fillId="29" borderId="7" applyNumberFormat="0" applyAlignment="0" applyProtection="0"/>
    <xf numFmtId="43" fontId="11" fillId="0" borderId="0" applyFont="0" applyFill="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1" fillId="0" borderId="0" applyNumberFormat="0" applyFill="0" applyBorder="0" applyAlignment="0" applyProtection="0"/>
    <xf numFmtId="0" fontId="13" fillId="25" borderId="0" applyNumberFormat="0" applyBorder="0" applyAlignment="0" applyProtection="0"/>
    <xf numFmtId="0" fontId="22" fillId="41" borderId="0" applyNumberFormat="0" applyBorder="0" applyAlignment="0" applyProtection="0"/>
    <xf numFmtId="0" fontId="13" fillId="25" borderId="0" applyNumberFormat="0" applyBorder="0" applyAlignment="0" applyProtection="0"/>
    <xf numFmtId="0" fontId="23" fillId="0" borderId="8" applyNumberFormat="0" applyFill="0" applyAlignment="0" applyProtection="0"/>
    <xf numFmtId="0" fontId="24" fillId="0" borderId="9" applyNumberFormat="0" applyFill="0" applyAlignment="0" applyProtection="0"/>
    <xf numFmtId="0" fontId="24" fillId="0" borderId="10" applyNumberFormat="0" applyFill="0" applyAlignment="0" applyProtection="0"/>
    <xf numFmtId="0" fontId="24" fillId="0" borderId="9" applyNumberFormat="0" applyFill="0" applyAlignment="0" applyProtection="0"/>
    <xf numFmtId="0" fontId="25" fillId="0" borderId="11" applyNumberFormat="0" applyFill="0" applyAlignment="0" applyProtection="0"/>
    <xf numFmtId="0" fontId="25" fillId="0" borderId="12"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0" fontId="26" fillId="33" borderId="5" applyNumberFormat="0" applyAlignment="0" applyProtection="0"/>
    <xf numFmtId="0" fontId="26" fillId="33" borderId="6" applyNumberFormat="0" applyAlignment="0" applyProtection="0"/>
    <xf numFmtId="0" fontId="26" fillId="33" borderId="6" applyNumberFormat="0" applyAlignment="0" applyProtection="0"/>
    <xf numFmtId="0" fontId="26" fillId="33" borderId="5" applyNumberFormat="0" applyAlignment="0" applyProtection="0"/>
    <xf numFmtId="0" fontId="26" fillId="33" borderId="5" applyNumberFormat="0" applyAlignment="0" applyProtection="0"/>
    <xf numFmtId="0" fontId="26" fillId="33" borderId="5" applyNumberFormat="0" applyAlignment="0" applyProtection="0"/>
    <xf numFmtId="0" fontId="22" fillId="0" borderId="13" applyNumberFormat="0" applyFill="0" applyAlignment="0" applyProtection="0"/>
    <xf numFmtId="0" fontId="27" fillId="0" borderId="14" applyNumberFormat="0" applyFill="0" applyAlignment="0" applyProtection="0"/>
    <xf numFmtId="0" fontId="22" fillId="0" borderId="13" applyNumberFormat="0" applyFill="0" applyAlignment="0" applyProtection="0"/>
    <xf numFmtId="0" fontId="22" fillId="33" borderId="0" applyNumberFormat="0" applyBorder="0" applyAlignment="0" applyProtection="0"/>
    <xf numFmtId="0" fontId="28" fillId="33" borderId="0" applyNumberFormat="0" applyBorder="0" applyAlignment="0" applyProtection="0"/>
    <xf numFmtId="0" fontId="22" fillId="3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11" fillId="0" borderId="0"/>
    <xf numFmtId="0" fontId="11" fillId="0" borderId="0"/>
    <xf numFmtId="0" fontId="8" fillId="0" borderId="0"/>
    <xf numFmtId="0" fontId="8" fillId="0" borderId="0"/>
    <xf numFmtId="0" fontId="11" fillId="0" borderId="0"/>
    <xf numFmtId="0" fontId="11" fillId="0" borderId="0"/>
    <xf numFmtId="0" fontId="8" fillId="0" borderId="0"/>
    <xf numFmtId="0" fontId="29" fillId="0" borderId="0"/>
    <xf numFmtId="0" fontId="29" fillId="0" borderId="0"/>
    <xf numFmtId="0" fontId="29" fillId="0" borderId="0"/>
    <xf numFmtId="0" fontId="29" fillId="0" borderId="0"/>
    <xf numFmtId="0" fontId="30" fillId="42" borderId="0"/>
    <xf numFmtId="0" fontId="11" fillId="0" borderId="0"/>
    <xf numFmtId="0" fontId="30" fillId="42" borderId="0"/>
    <xf numFmtId="0" fontId="30" fillId="42" borderId="0"/>
    <xf numFmtId="0" fontId="11" fillId="0" borderId="0"/>
    <xf numFmtId="0" fontId="11" fillId="0" borderId="0"/>
    <xf numFmtId="0" fontId="31" fillId="0" borderId="0"/>
    <xf numFmtId="0" fontId="31" fillId="0" borderId="0"/>
    <xf numFmtId="0" fontId="31" fillId="0" borderId="0"/>
    <xf numFmtId="0" fontId="11" fillId="0" borderId="0"/>
    <xf numFmtId="0" fontId="11" fillId="0" borderId="0"/>
    <xf numFmtId="0" fontId="11" fillId="0" borderId="0"/>
    <xf numFmtId="0" fontId="11" fillId="0" borderId="0"/>
    <xf numFmtId="0" fontId="8" fillId="0" borderId="0"/>
    <xf numFmtId="0" fontId="8" fillId="0" borderId="0"/>
    <xf numFmtId="0" fontId="31" fillId="0" borderId="0"/>
    <xf numFmtId="0" fontId="31"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29" fillId="0" borderId="0"/>
    <xf numFmtId="0" fontId="29" fillId="0" borderId="0"/>
    <xf numFmtId="0" fontId="29"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31" fillId="0" borderId="0"/>
    <xf numFmtId="0" fontId="31" fillId="0" borderId="0"/>
    <xf numFmtId="0" fontId="31"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3" fillId="0" borderId="0"/>
    <xf numFmtId="0" fontId="34" fillId="0" borderId="0"/>
    <xf numFmtId="0" fontId="30" fillId="32" borderId="5" applyNumberFormat="0" applyFont="0" applyAlignment="0" applyProtection="0"/>
    <xf numFmtId="0" fontId="13" fillId="3" borderId="4" applyNumberFormat="0" applyFont="0" applyAlignment="0" applyProtection="0"/>
    <xf numFmtId="0" fontId="13" fillId="3" borderId="4"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11" fillId="32" borderId="1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30" fillId="32" borderId="5"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8" fillId="3" borderId="4" applyNumberFormat="0" applyFont="0" applyAlignment="0" applyProtection="0"/>
    <xf numFmtId="0" fontId="35" fillId="36" borderId="16" applyNumberFormat="0" applyAlignment="0" applyProtection="0"/>
    <xf numFmtId="0" fontId="35" fillId="37" borderId="16" applyNumberFormat="0" applyAlignment="0" applyProtection="0"/>
    <xf numFmtId="0" fontId="35" fillId="37" borderId="16" applyNumberFormat="0" applyAlignment="0" applyProtection="0"/>
    <xf numFmtId="0" fontId="35" fillId="36" borderId="16" applyNumberFormat="0" applyAlignment="0" applyProtection="0"/>
    <xf numFmtId="0" fontId="35" fillId="36" borderId="16" applyNumberFormat="0" applyAlignment="0" applyProtection="0"/>
    <xf numFmtId="0" fontId="35" fillId="36" borderId="16" applyNumberFormat="0" applyAlignment="0" applyProtection="0"/>
    <xf numFmtId="4" fontId="30" fillId="43" borderId="5"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6" fillId="43" borderId="17" applyNumberFormat="0" applyProtection="0">
      <alignment vertical="center"/>
    </xf>
    <xf numFmtId="4" fontId="36" fillId="43" borderId="17"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0" fillId="43" borderId="5" applyNumberFormat="0" applyProtection="0">
      <alignment vertical="center"/>
    </xf>
    <xf numFmtId="4" fontId="37" fillId="44" borderId="5" applyNumberFormat="0" applyProtection="0">
      <alignment vertical="center"/>
    </xf>
    <xf numFmtId="4" fontId="38" fillId="43" borderId="17" applyNumberFormat="0" applyProtection="0">
      <alignment vertical="center"/>
    </xf>
    <xf numFmtId="4" fontId="38" fillId="43" borderId="17" applyNumberFormat="0" applyProtection="0">
      <alignment vertical="center"/>
    </xf>
    <xf numFmtId="4" fontId="37" fillId="44" borderId="5" applyNumberFormat="0" applyProtection="0">
      <alignment vertical="center"/>
    </xf>
    <xf numFmtId="4" fontId="37" fillId="44" borderId="5" applyNumberFormat="0" applyProtection="0">
      <alignment vertical="center"/>
    </xf>
    <xf numFmtId="4" fontId="37" fillId="44" borderId="5" applyNumberFormat="0" applyProtection="0">
      <alignment vertical="center"/>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6" fillId="43" borderId="17" applyNumberFormat="0" applyProtection="0">
      <alignment horizontal="left" vertical="center" indent="1"/>
    </xf>
    <xf numFmtId="4" fontId="36" fillId="43" borderId="17"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4" fontId="30" fillId="44" borderId="5" applyNumberFormat="0" applyProtection="0">
      <alignment horizontal="left" vertical="center" indent="1"/>
    </xf>
    <xf numFmtId="0" fontId="39" fillId="43" borderId="17" applyNumberFormat="0" applyProtection="0">
      <alignment horizontal="left" vertical="top" indent="1"/>
    </xf>
    <xf numFmtId="0" fontId="36" fillId="43" borderId="17" applyNumberFormat="0" applyProtection="0">
      <alignment horizontal="left" vertical="top" indent="1"/>
    </xf>
    <xf numFmtId="0" fontId="36" fillId="43" borderId="17" applyNumberFormat="0" applyProtection="0">
      <alignment horizontal="left" vertical="top" indent="1"/>
    </xf>
    <xf numFmtId="0" fontId="39" fillId="43" borderId="17" applyNumberFormat="0" applyProtection="0">
      <alignment horizontal="left" vertical="top" indent="1"/>
    </xf>
    <xf numFmtId="0" fontId="39" fillId="43" borderId="17" applyNumberFormat="0" applyProtection="0">
      <alignment horizontal="left" vertical="top" indent="1"/>
    </xf>
    <xf numFmtId="0" fontId="39" fillId="43" borderId="17" applyNumberFormat="0" applyProtection="0">
      <alignment horizontal="left" vertical="top"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6" fillId="46" borderId="0"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7" borderId="5" applyNumberFormat="0" applyProtection="0">
      <alignment horizontal="right" vertical="center"/>
    </xf>
    <xf numFmtId="4" fontId="33" fillId="47" borderId="17" applyNumberFormat="0" applyProtection="0">
      <alignment horizontal="right" vertical="center"/>
    </xf>
    <xf numFmtId="4" fontId="33" fillId="47" borderId="17" applyNumberFormat="0" applyProtection="0">
      <alignment horizontal="right" vertical="center"/>
    </xf>
    <xf numFmtId="4" fontId="30" fillId="47" borderId="5" applyNumberFormat="0" applyProtection="0">
      <alignment horizontal="right" vertical="center"/>
    </xf>
    <xf numFmtId="4" fontId="30" fillId="47" borderId="5" applyNumberFormat="0" applyProtection="0">
      <alignment horizontal="right" vertical="center"/>
    </xf>
    <xf numFmtId="4" fontId="30" fillId="47" borderId="5" applyNumberFormat="0" applyProtection="0">
      <alignment horizontal="right" vertical="center"/>
    </xf>
    <xf numFmtId="4" fontId="30" fillId="48" borderId="5" applyNumberFormat="0" applyProtection="0">
      <alignment horizontal="right" vertical="center"/>
    </xf>
    <xf numFmtId="4" fontId="33" fillId="49" borderId="17" applyNumberFormat="0" applyProtection="0">
      <alignment horizontal="right" vertical="center"/>
    </xf>
    <xf numFmtId="4" fontId="33" fillId="49" borderId="17" applyNumberFormat="0" applyProtection="0">
      <alignment horizontal="right" vertical="center"/>
    </xf>
    <xf numFmtId="4" fontId="30" fillId="48" borderId="5" applyNumberFormat="0" applyProtection="0">
      <alignment horizontal="right" vertical="center"/>
    </xf>
    <xf numFmtId="4" fontId="30" fillId="48" borderId="5" applyNumberFormat="0" applyProtection="0">
      <alignment horizontal="right" vertical="center"/>
    </xf>
    <xf numFmtId="4" fontId="30" fillId="48" borderId="5" applyNumberFormat="0" applyProtection="0">
      <alignment horizontal="right" vertical="center"/>
    </xf>
    <xf numFmtId="4" fontId="30" fillId="50" borderId="18" applyNumberFormat="0" applyProtection="0">
      <alignment horizontal="right" vertical="center"/>
    </xf>
    <xf numFmtId="4" fontId="33" fillId="50" borderId="17" applyNumberFormat="0" applyProtection="0">
      <alignment horizontal="right" vertical="center"/>
    </xf>
    <xf numFmtId="4" fontId="33" fillId="50" borderId="17" applyNumberFormat="0" applyProtection="0">
      <alignment horizontal="right" vertical="center"/>
    </xf>
    <xf numFmtId="4" fontId="30" fillId="50" borderId="18" applyNumberFormat="0" applyProtection="0">
      <alignment horizontal="right" vertical="center"/>
    </xf>
    <xf numFmtId="4" fontId="30" fillId="50" borderId="18" applyNumberFormat="0" applyProtection="0">
      <alignment horizontal="right" vertical="center"/>
    </xf>
    <xf numFmtId="4" fontId="30" fillId="50" borderId="18" applyNumberFormat="0" applyProtection="0">
      <alignment horizontal="right" vertical="center"/>
    </xf>
    <xf numFmtId="4" fontId="30" fillId="51" borderId="5" applyNumberFormat="0" applyProtection="0">
      <alignment horizontal="right" vertical="center"/>
    </xf>
    <xf numFmtId="4" fontId="33" fillId="51" borderId="17" applyNumberFormat="0" applyProtection="0">
      <alignment horizontal="right" vertical="center"/>
    </xf>
    <xf numFmtId="4" fontId="33" fillId="51" borderId="17" applyNumberFormat="0" applyProtection="0">
      <alignment horizontal="right" vertical="center"/>
    </xf>
    <xf numFmtId="4" fontId="30" fillId="51" borderId="5" applyNumberFormat="0" applyProtection="0">
      <alignment horizontal="right" vertical="center"/>
    </xf>
    <xf numFmtId="4" fontId="30" fillId="51" borderId="5" applyNumberFormat="0" applyProtection="0">
      <alignment horizontal="right" vertical="center"/>
    </xf>
    <xf numFmtId="4" fontId="30" fillId="51" borderId="5" applyNumberFormat="0" applyProtection="0">
      <alignment horizontal="right" vertical="center"/>
    </xf>
    <xf numFmtId="4" fontId="30" fillId="52" borderId="5" applyNumberFormat="0" applyProtection="0">
      <alignment horizontal="right" vertical="center"/>
    </xf>
    <xf numFmtId="4" fontId="33" fillId="52" borderId="17" applyNumberFormat="0" applyProtection="0">
      <alignment horizontal="right" vertical="center"/>
    </xf>
    <xf numFmtId="4" fontId="33" fillId="52" borderId="17" applyNumberFormat="0" applyProtection="0">
      <alignment horizontal="right" vertical="center"/>
    </xf>
    <xf numFmtId="4" fontId="30" fillId="52" borderId="5" applyNumberFormat="0" applyProtection="0">
      <alignment horizontal="right" vertical="center"/>
    </xf>
    <xf numFmtId="4" fontId="30" fillId="52" borderId="5" applyNumberFormat="0" applyProtection="0">
      <alignment horizontal="right" vertical="center"/>
    </xf>
    <xf numFmtId="4" fontId="30" fillId="52" borderId="5" applyNumberFormat="0" applyProtection="0">
      <alignment horizontal="right" vertical="center"/>
    </xf>
    <xf numFmtId="4" fontId="30" fillId="53" borderId="5" applyNumberFormat="0" applyProtection="0">
      <alignment horizontal="right" vertical="center"/>
    </xf>
    <xf numFmtId="4" fontId="33" fillId="53" borderId="17" applyNumberFormat="0" applyProtection="0">
      <alignment horizontal="right" vertical="center"/>
    </xf>
    <xf numFmtId="4" fontId="33" fillId="53" borderId="17" applyNumberFormat="0" applyProtection="0">
      <alignment horizontal="right" vertical="center"/>
    </xf>
    <xf numFmtId="4" fontId="30" fillId="53" borderId="5" applyNumberFormat="0" applyProtection="0">
      <alignment horizontal="right" vertical="center"/>
    </xf>
    <xf numFmtId="4" fontId="30" fillId="53" borderId="5" applyNumberFormat="0" applyProtection="0">
      <alignment horizontal="right" vertical="center"/>
    </xf>
    <xf numFmtId="4" fontId="30" fillId="53" borderId="5" applyNumberFormat="0" applyProtection="0">
      <alignment horizontal="right" vertical="center"/>
    </xf>
    <xf numFmtId="4" fontId="30" fillId="54" borderId="5" applyNumberFormat="0" applyProtection="0">
      <alignment horizontal="right" vertical="center"/>
    </xf>
    <xf numFmtId="4" fontId="33" fillId="54" borderId="17" applyNumberFormat="0" applyProtection="0">
      <alignment horizontal="right" vertical="center"/>
    </xf>
    <xf numFmtId="4" fontId="33" fillId="54" borderId="17" applyNumberFormat="0" applyProtection="0">
      <alignment horizontal="right" vertical="center"/>
    </xf>
    <xf numFmtId="4" fontId="30" fillId="54" borderId="5" applyNumberFormat="0" applyProtection="0">
      <alignment horizontal="right" vertical="center"/>
    </xf>
    <xf numFmtId="4" fontId="30" fillId="54" borderId="5" applyNumberFormat="0" applyProtection="0">
      <alignment horizontal="right" vertical="center"/>
    </xf>
    <xf numFmtId="4" fontId="30" fillId="54" borderId="5" applyNumberFormat="0" applyProtection="0">
      <alignment horizontal="right" vertical="center"/>
    </xf>
    <xf numFmtId="4" fontId="30" fillId="55" borderId="5" applyNumberFormat="0" applyProtection="0">
      <alignment horizontal="right" vertical="center"/>
    </xf>
    <xf numFmtId="4" fontId="33" fillId="55" borderId="17" applyNumberFormat="0" applyProtection="0">
      <alignment horizontal="right" vertical="center"/>
    </xf>
    <xf numFmtId="4" fontId="33" fillId="55" borderId="17" applyNumberFormat="0" applyProtection="0">
      <alignment horizontal="right" vertical="center"/>
    </xf>
    <xf numFmtId="4" fontId="30" fillId="55" borderId="5" applyNumberFormat="0" applyProtection="0">
      <alignment horizontal="right" vertical="center"/>
    </xf>
    <xf numFmtId="4" fontId="30" fillId="55" borderId="5" applyNumberFormat="0" applyProtection="0">
      <alignment horizontal="right" vertical="center"/>
    </xf>
    <xf numFmtId="4" fontId="30" fillId="55" borderId="5" applyNumberFormat="0" applyProtection="0">
      <alignment horizontal="right" vertical="center"/>
    </xf>
    <xf numFmtId="4" fontId="30" fillId="56" borderId="5" applyNumberFormat="0" applyProtection="0">
      <alignment horizontal="right" vertical="center"/>
    </xf>
    <xf numFmtId="4" fontId="33" fillId="56" borderId="17" applyNumberFormat="0" applyProtection="0">
      <alignment horizontal="right" vertical="center"/>
    </xf>
    <xf numFmtId="4" fontId="33" fillId="56" borderId="17" applyNumberFormat="0" applyProtection="0">
      <alignment horizontal="right" vertical="center"/>
    </xf>
    <xf numFmtId="4" fontId="30" fillId="56" borderId="5" applyNumberFormat="0" applyProtection="0">
      <alignment horizontal="right" vertical="center"/>
    </xf>
    <xf numFmtId="4" fontId="30" fillId="56" borderId="5" applyNumberFormat="0" applyProtection="0">
      <alignment horizontal="right" vertical="center"/>
    </xf>
    <xf numFmtId="4" fontId="30" fillId="56" borderId="5" applyNumberFormat="0" applyProtection="0">
      <alignment horizontal="right" vertical="center"/>
    </xf>
    <xf numFmtId="4" fontId="30" fillId="57" borderId="18" applyNumberFormat="0" applyProtection="0">
      <alignment horizontal="left" vertical="center" indent="1"/>
    </xf>
    <xf numFmtId="4" fontId="36" fillId="57" borderId="19" applyNumberFormat="0" applyProtection="0">
      <alignment horizontal="left" vertical="center" indent="1"/>
    </xf>
    <xf numFmtId="4" fontId="30" fillId="57" borderId="18" applyNumberFormat="0" applyProtection="0">
      <alignment horizontal="left" vertical="center" indent="1"/>
    </xf>
    <xf numFmtId="4" fontId="30" fillId="57" borderId="18" applyNumberFormat="0" applyProtection="0">
      <alignment horizontal="left" vertical="center" indent="1"/>
    </xf>
    <xf numFmtId="4" fontId="30" fillId="57" borderId="18" applyNumberFormat="0" applyProtection="0">
      <alignment horizontal="left" vertical="center" indent="1"/>
    </xf>
    <xf numFmtId="4" fontId="11" fillId="58" borderId="18" applyNumberFormat="0" applyProtection="0">
      <alignment horizontal="left" vertical="center" indent="1"/>
    </xf>
    <xf numFmtId="4" fontId="33" fillId="59" borderId="0"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40" fillId="58" borderId="0"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11" fillId="58" borderId="18" applyNumberFormat="0" applyProtection="0">
      <alignment horizontal="left" vertical="center" indent="1"/>
    </xf>
    <xf numFmtId="4" fontId="30" fillId="46" borderId="5" applyNumberFormat="0" applyProtection="0">
      <alignment horizontal="right" vertical="center"/>
    </xf>
    <xf numFmtId="4" fontId="33" fillId="46" borderId="17" applyNumberFormat="0" applyProtection="0">
      <alignment horizontal="right" vertical="center"/>
    </xf>
    <xf numFmtId="4" fontId="33" fillId="46" borderId="17" applyNumberFormat="0" applyProtection="0">
      <alignment horizontal="right" vertical="center"/>
    </xf>
    <xf numFmtId="4" fontId="30" fillId="46" borderId="5" applyNumberFormat="0" applyProtection="0">
      <alignment horizontal="right" vertical="center"/>
    </xf>
    <xf numFmtId="4" fontId="30" fillId="46" borderId="5" applyNumberFormat="0" applyProtection="0">
      <alignment horizontal="right" vertical="center"/>
    </xf>
    <xf numFmtId="4" fontId="30" fillId="46" borderId="5" applyNumberFormat="0" applyProtection="0">
      <alignment horizontal="right" vertical="center"/>
    </xf>
    <xf numFmtId="4" fontId="30" fillId="59" borderId="18" applyNumberFormat="0" applyProtection="0">
      <alignment horizontal="left" vertical="center" indent="1"/>
    </xf>
    <xf numFmtId="4" fontId="33" fillId="59" borderId="0" applyNumberFormat="0" applyProtection="0">
      <alignment horizontal="left" vertical="center" indent="1"/>
    </xf>
    <xf numFmtId="4" fontId="30" fillId="59" borderId="18" applyNumberFormat="0" applyProtection="0">
      <alignment horizontal="left" vertical="center" indent="1"/>
    </xf>
    <xf numFmtId="4" fontId="30" fillId="59" borderId="18" applyNumberFormat="0" applyProtection="0">
      <alignment horizontal="left" vertical="center" indent="1"/>
    </xf>
    <xf numFmtId="4" fontId="30" fillId="59" borderId="18" applyNumberFormat="0" applyProtection="0">
      <alignment horizontal="left" vertical="center" indent="1"/>
    </xf>
    <xf numFmtId="4" fontId="30" fillId="46" borderId="18" applyNumberFormat="0" applyProtection="0">
      <alignment horizontal="left" vertical="center" indent="1"/>
    </xf>
    <xf numFmtId="4" fontId="33" fillId="46" borderId="0" applyNumberFormat="0" applyProtection="0">
      <alignment horizontal="left" vertical="center" indent="1"/>
    </xf>
    <xf numFmtId="4" fontId="30" fillId="46" borderId="18" applyNumberFormat="0" applyProtection="0">
      <alignment horizontal="left" vertical="center" indent="1"/>
    </xf>
    <xf numFmtId="4" fontId="30" fillId="46" borderId="18" applyNumberFormat="0" applyProtection="0">
      <alignment horizontal="left" vertical="center" indent="1"/>
    </xf>
    <xf numFmtId="4" fontId="30" fillId="46" borderId="18" applyNumberFormat="0" applyProtection="0">
      <alignment horizontal="left" vertical="center" indent="1"/>
    </xf>
    <xf numFmtId="0" fontId="30" fillId="60" borderId="5"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11" fillId="58" borderId="17" applyNumberFormat="0" applyProtection="0">
      <alignment horizontal="left" vertical="center" indent="1"/>
    </xf>
    <xf numFmtId="0" fontId="30" fillId="60" borderId="5" applyNumberFormat="0" applyProtection="0">
      <alignment horizontal="left" vertical="center" indent="1"/>
    </xf>
    <xf numFmtId="0" fontId="30" fillId="60" borderId="5" applyNumberFormat="0" applyProtection="0">
      <alignment horizontal="left" vertical="center" indent="1"/>
    </xf>
    <xf numFmtId="0" fontId="30" fillId="60" borderId="5" applyNumberFormat="0" applyProtection="0">
      <alignment horizontal="left" vertical="center" indent="1"/>
    </xf>
    <xf numFmtId="0" fontId="30"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11"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58" borderId="17" applyNumberFormat="0" applyProtection="0">
      <alignment horizontal="left" vertical="top" indent="1"/>
    </xf>
    <xf numFmtId="0" fontId="30" fillId="61" borderId="5"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11" fillId="46" borderId="17" applyNumberFormat="0" applyProtection="0">
      <alignment horizontal="left" vertical="center" indent="1"/>
    </xf>
    <xf numFmtId="0" fontId="30" fillId="61" borderId="5" applyNumberFormat="0" applyProtection="0">
      <alignment horizontal="left" vertical="center" indent="1"/>
    </xf>
    <xf numFmtId="0" fontId="30" fillId="61" borderId="5" applyNumberFormat="0" applyProtection="0">
      <alignment horizontal="left" vertical="center" indent="1"/>
    </xf>
    <xf numFmtId="0" fontId="30" fillId="61" borderId="5" applyNumberFormat="0" applyProtection="0">
      <alignment horizontal="left" vertical="center" indent="1"/>
    </xf>
    <xf numFmtId="0" fontId="30"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11"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46" borderId="17" applyNumberFormat="0" applyProtection="0">
      <alignment horizontal="left" vertical="top" indent="1"/>
    </xf>
    <xf numFmtId="0" fontId="30" fillId="62" borderId="5"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11" fillId="62" borderId="17" applyNumberFormat="0" applyProtection="0">
      <alignment horizontal="left" vertical="center" indent="1"/>
    </xf>
    <xf numFmtId="0" fontId="30" fillId="62" borderId="5" applyNumberFormat="0" applyProtection="0">
      <alignment horizontal="left" vertical="center" indent="1"/>
    </xf>
    <xf numFmtId="0" fontId="30" fillId="62" borderId="5" applyNumberFormat="0" applyProtection="0">
      <alignment horizontal="left" vertical="center" indent="1"/>
    </xf>
    <xf numFmtId="0" fontId="30" fillId="62" borderId="5" applyNumberFormat="0" applyProtection="0">
      <alignment horizontal="left" vertical="center" indent="1"/>
    </xf>
    <xf numFmtId="0" fontId="30"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11"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62" borderId="17" applyNumberFormat="0" applyProtection="0">
      <alignment horizontal="left" vertical="top" indent="1"/>
    </xf>
    <xf numFmtId="0" fontId="30" fillId="59" borderId="5"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11" fillId="59" borderId="17" applyNumberFormat="0" applyProtection="0">
      <alignment horizontal="left" vertical="center" indent="1"/>
    </xf>
    <xf numFmtId="0" fontId="30" fillId="59" borderId="5" applyNumberFormat="0" applyProtection="0">
      <alignment horizontal="left" vertical="center" indent="1"/>
    </xf>
    <xf numFmtId="0" fontId="30" fillId="59" borderId="5" applyNumberFormat="0" applyProtection="0">
      <alignment horizontal="left" vertical="center" indent="1"/>
    </xf>
    <xf numFmtId="0" fontId="30" fillId="59" borderId="5" applyNumberFormat="0" applyProtection="0">
      <alignment horizontal="left" vertical="center" indent="1"/>
    </xf>
    <xf numFmtId="0" fontId="30"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11"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59" borderId="17" applyNumberFormat="0" applyProtection="0">
      <alignment horizontal="left" vertical="top" indent="1"/>
    </xf>
    <xf numFmtId="0" fontId="30" fillId="63" borderId="20"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11" fillId="63" borderId="21" applyNumberFormat="0">
      <protection locked="0"/>
    </xf>
    <xf numFmtId="0" fontId="30" fillId="63" borderId="20" applyNumberFormat="0">
      <protection locked="0"/>
    </xf>
    <xf numFmtId="0" fontId="30" fillId="63" borderId="20" applyNumberFormat="0">
      <protection locked="0"/>
    </xf>
    <xf numFmtId="0" fontId="41" fillId="58" borderId="22" applyBorder="0"/>
    <xf numFmtId="0" fontId="41" fillId="58" borderId="22" applyBorder="0"/>
    <xf numFmtId="4" fontId="42" fillId="64" borderId="17" applyNumberFormat="0" applyProtection="0">
      <alignment vertical="center"/>
    </xf>
    <xf numFmtId="4" fontId="33" fillId="64" borderId="17" applyNumberFormat="0" applyProtection="0">
      <alignment vertical="center"/>
    </xf>
    <xf numFmtId="4" fontId="33" fillId="64" borderId="17" applyNumberFormat="0" applyProtection="0">
      <alignment vertical="center"/>
    </xf>
    <xf numFmtId="4" fontId="42" fillId="64" borderId="17" applyNumberFormat="0" applyProtection="0">
      <alignment vertical="center"/>
    </xf>
    <xf numFmtId="4" fontId="42" fillId="64" borderId="17" applyNumberFormat="0" applyProtection="0">
      <alignment vertical="center"/>
    </xf>
    <xf numFmtId="4" fontId="42" fillId="64" borderId="17" applyNumberFormat="0" applyProtection="0">
      <alignment vertical="center"/>
    </xf>
    <xf numFmtId="4" fontId="37" fillId="65" borderId="21" applyNumberFormat="0" applyProtection="0">
      <alignment vertical="center"/>
    </xf>
    <xf numFmtId="4" fontId="43" fillId="64" borderId="17" applyNumberFormat="0" applyProtection="0">
      <alignment vertical="center"/>
    </xf>
    <xf numFmtId="4" fontId="43" fillId="64" borderId="17"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37" fillId="65" borderId="21" applyNumberFormat="0" applyProtection="0">
      <alignment vertical="center"/>
    </xf>
    <xf numFmtId="4" fontId="42" fillId="60" borderId="17" applyNumberFormat="0" applyProtection="0">
      <alignment horizontal="left" vertical="center" indent="1"/>
    </xf>
    <xf numFmtId="4" fontId="33" fillId="64" borderId="17" applyNumberFormat="0" applyProtection="0">
      <alignment horizontal="left" vertical="center" indent="1"/>
    </xf>
    <xf numFmtId="4" fontId="33" fillId="64" borderId="17" applyNumberFormat="0" applyProtection="0">
      <alignment horizontal="left" vertical="center" indent="1"/>
    </xf>
    <xf numFmtId="4" fontId="42" fillId="60" borderId="17" applyNumberFormat="0" applyProtection="0">
      <alignment horizontal="left" vertical="center" indent="1"/>
    </xf>
    <xf numFmtId="4" fontId="42" fillId="60" borderId="17" applyNumberFormat="0" applyProtection="0">
      <alignment horizontal="left" vertical="center" indent="1"/>
    </xf>
    <xf numFmtId="4" fontId="42" fillId="60" borderId="17" applyNumberFormat="0" applyProtection="0">
      <alignment horizontal="left" vertical="center" indent="1"/>
    </xf>
    <xf numFmtId="0" fontId="42" fillId="64" borderId="17" applyNumberFormat="0" applyProtection="0">
      <alignment horizontal="left" vertical="top" indent="1"/>
    </xf>
    <xf numFmtId="0" fontId="33" fillId="64" borderId="17" applyNumberFormat="0" applyProtection="0">
      <alignment horizontal="left" vertical="top" indent="1"/>
    </xf>
    <xf numFmtId="0" fontId="33" fillId="64" borderId="17" applyNumberFormat="0" applyProtection="0">
      <alignment horizontal="left" vertical="top" indent="1"/>
    </xf>
    <xf numFmtId="0" fontId="42" fillId="64" borderId="17" applyNumberFormat="0" applyProtection="0">
      <alignment horizontal="left" vertical="top" indent="1"/>
    </xf>
    <xf numFmtId="0" fontId="42" fillId="64" borderId="17" applyNumberFormat="0" applyProtection="0">
      <alignment horizontal="left" vertical="top" indent="1"/>
    </xf>
    <xf numFmtId="0" fontId="42" fillId="64" borderId="17" applyNumberFormat="0" applyProtection="0">
      <alignment horizontal="left" vertical="top" indent="1"/>
    </xf>
    <xf numFmtId="4" fontId="30" fillId="0" borderId="5"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3" fillId="59" borderId="17" applyNumberFormat="0" applyProtection="0">
      <alignment horizontal="right" vertical="center"/>
    </xf>
    <xf numFmtId="4" fontId="33" fillId="59" borderId="17"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0" fillId="0" borderId="5" applyNumberFormat="0" applyProtection="0">
      <alignment horizontal="right" vertical="center"/>
    </xf>
    <xf numFmtId="4" fontId="37" fillId="66" borderId="5" applyNumberFormat="0" applyProtection="0">
      <alignment horizontal="right" vertical="center"/>
    </xf>
    <xf numFmtId="4" fontId="43" fillId="59" borderId="17" applyNumberFormat="0" applyProtection="0">
      <alignment horizontal="right" vertical="center"/>
    </xf>
    <xf numFmtId="4" fontId="43" fillId="59" borderId="17" applyNumberFormat="0" applyProtection="0">
      <alignment horizontal="right" vertical="center"/>
    </xf>
    <xf numFmtId="4" fontId="37" fillId="66" borderId="5" applyNumberFormat="0" applyProtection="0">
      <alignment horizontal="right" vertical="center"/>
    </xf>
    <xf numFmtId="4" fontId="37" fillId="66" borderId="5" applyNumberFormat="0" applyProtection="0">
      <alignment horizontal="right" vertical="center"/>
    </xf>
    <xf numFmtId="4" fontId="37" fillId="66" borderId="5" applyNumberFormat="0" applyProtection="0">
      <alignment horizontal="right" vertical="center"/>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3" fillId="46" borderId="17" applyNumberFormat="0" applyProtection="0">
      <alignment horizontal="left" vertical="center" indent="1"/>
    </xf>
    <xf numFmtId="4" fontId="33" fillId="46" borderId="17"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4" fontId="30" fillId="45" borderId="5" applyNumberFormat="0" applyProtection="0">
      <alignment horizontal="left" vertical="center" indent="1"/>
    </xf>
    <xf numFmtId="0" fontId="42" fillId="46" borderId="17" applyNumberFormat="0" applyProtection="0">
      <alignment horizontal="left" vertical="top" indent="1"/>
    </xf>
    <xf numFmtId="0" fontId="33" fillId="46" borderId="17" applyNumberFormat="0" applyProtection="0">
      <alignment horizontal="left" vertical="top" indent="1"/>
    </xf>
    <xf numFmtId="0" fontId="33" fillId="46" borderId="17" applyNumberFormat="0" applyProtection="0">
      <alignment horizontal="left" vertical="top" indent="1"/>
    </xf>
    <xf numFmtId="0" fontId="42" fillId="46" borderId="17" applyNumberFormat="0" applyProtection="0">
      <alignment horizontal="left" vertical="top" indent="1"/>
    </xf>
    <xf numFmtId="0" fontId="42" fillId="46" borderId="17" applyNumberFormat="0" applyProtection="0">
      <alignment horizontal="left" vertical="top" indent="1"/>
    </xf>
    <xf numFmtId="0" fontId="42" fillId="46" borderId="17" applyNumberFormat="0" applyProtection="0">
      <alignment horizontal="left" vertical="top" indent="1"/>
    </xf>
    <xf numFmtId="4" fontId="44" fillId="67" borderId="18" applyNumberFormat="0" applyProtection="0">
      <alignment horizontal="left" vertical="center" indent="1"/>
    </xf>
    <xf numFmtId="4" fontId="45" fillId="67" borderId="0" applyNumberFormat="0" applyProtection="0">
      <alignment horizontal="left" vertical="center" indent="1"/>
    </xf>
    <xf numFmtId="4" fontId="44" fillId="67" borderId="18" applyNumberFormat="0" applyProtection="0">
      <alignment horizontal="left" vertical="center" indent="1"/>
    </xf>
    <xf numFmtId="4" fontId="44" fillId="67" borderId="18" applyNumberFormat="0" applyProtection="0">
      <alignment horizontal="left" vertical="center" indent="1"/>
    </xf>
    <xf numFmtId="4" fontId="44" fillId="67" borderId="18" applyNumberFormat="0" applyProtection="0">
      <alignment horizontal="left" vertical="center" indent="1"/>
    </xf>
    <xf numFmtId="0" fontId="30" fillId="68" borderId="21"/>
    <xf numFmtId="0" fontId="30" fillId="68" borderId="21"/>
    <xf numFmtId="0" fontId="30" fillId="68" borderId="21"/>
    <xf numFmtId="0" fontId="30" fillId="68" borderId="21"/>
    <xf numFmtId="4" fontId="46" fillId="63" borderId="5" applyNumberFormat="0" applyProtection="0">
      <alignment horizontal="right" vertical="center"/>
    </xf>
    <xf numFmtId="4" fontId="47" fillId="59" borderId="17" applyNumberFormat="0" applyProtection="0">
      <alignment horizontal="right" vertical="center"/>
    </xf>
    <xf numFmtId="4" fontId="47" fillId="59" borderId="17" applyNumberFormat="0" applyProtection="0">
      <alignment horizontal="right" vertical="center"/>
    </xf>
    <xf numFmtId="4" fontId="46" fillId="63" borderId="5" applyNumberFormat="0" applyProtection="0">
      <alignment horizontal="right" vertical="center"/>
    </xf>
    <xf numFmtId="4" fontId="46" fillId="63" borderId="5" applyNumberFormat="0" applyProtection="0">
      <alignment horizontal="right" vertical="center"/>
    </xf>
    <xf numFmtId="4" fontId="46" fillId="63" borderId="5" applyNumberFormat="0" applyProtection="0">
      <alignment horizontal="right" vertical="center"/>
    </xf>
    <xf numFmtId="0" fontId="12"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cellStyleXfs>
  <cellXfs count="90">
    <xf numFmtId="0" fontId="0" fillId="0" borderId="0" xfId="0"/>
    <xf numFmtId="0" fontId="1" fillId="0" borderId="1" xfId="0" applyFont="1" applyBorder="1" applyAlignment="1">
      <alignment vertical="center"/>
    </xf>
    <xf numFmtId="0" fontId="0" fillId="0" borderId="1" xfId="0" applyBorder="1"/>
    <xf numFmtId="0" fontId="2" fillId="0" borderId="2" xfId="0" applyFont="1" applyBorder="1" applyAlignment="1">
      <alignment horizontal="center" vertical="center" wrapText="1"/>
    </xf>
    <xf numFmtId="0" fontId="2" fillId="0" borderId="2" xfId="0" applyFont="1" applyBorder="1" applyAlignment="1">
      <alignment horizontal="center" wrapText="1"/>
    </xf>
    <xf numFmtId="0" fontId="0" fillId="0" borderId="0" xfId="0" applyAlignment="1">
      <alignment horizontal="center"/>
    </xf>
    <xf numFmtId="0" fontId="7" fillId="0" borderId="0" xfId="0" applyFont="1"/>
    <xf numFmtId="0" fontId="0" fillId="0" borderId="0" xfId="0" applyAlignment="1">
      <alignment horizontal="right"/>
    </xf>
    <xf numFmtId="164" fontId="4" fillId="2" borderId="3" xfId="1" applyNumberFormat="1" applyFont="1" applyFill="1" applyBorder="1"/>
    <xf numFmtId="0" fontId="9" fillId="0" borderId="0" xfId="0" applyFont="1"/>
    <xf numFmtId="0" fontId="0" fillId="2" borderId="3" xfId="0" applyFill="1" applyBorder="1"/>
    <xf numFmtId="0" fontId="50" fillId="0" borderId="2" xfId="0" applyFont="1" applyBorder="1" applyAlignment="1">
      <alignment horizontal="center" vertical="center" wrapText="1"/>
    </xf>
    <xf numFmtId="0" fontId="2" fillId="0" borderId="0" xfId="0" applyFont="1" applyAlignment="1">
      <alignment horizontal="center" wrapText="1"/>
    </xf>
    <xf numFmtId="0" fontId="0" fillId="0" borderId="0" xfId="0" applyAlignment="1">
      <alignment horizontal="center" wrapText="1"/>
    </xf>
    <xf numFmtId="0" fontId="5" fillId="0" borderId="0" xfId="0" applyFont="1"/>
    <xf numFmtId="0" fontId="51" fillId="0" borderId="0" xfId="0" applyFont="1"/>
    <xf numFmtId="0" fontId="5" fillId="0" borderId="0" xfId="0" applyFont="1" applyAlignment="1">
      <alignment vertical="center"/>
    </xf>
    <xf numFmtId="0" fontId="51" fillId="0" borderId="0" xfId="0" applyFont="1" applyAlignment="1">
      <alignment wrapText="1"/>
    </xf>
    <xf numFmtId="0" fontId="0" fillId="0" borderId="0" xfId="0" applyAlignment="1">
      <alignment horizontal="left"/>
    </xf>
    <xf numFmtId="0" fontId="4" fillId="0" borderId="0" xfId="0" applyFont="1" applyAlignment="1">
      <alignment horizontal="center" wrapText="1"/>
    </xf>
    <xf numFmtId="165" fontId="0" fillId="0" borderId="0" xfId="0" applyNumberFormat="1"/>
    <xf numFmtId="166" fontId="0" fillId="0" borderId="0" xfId="0" applyNumberFormat="1"/>
    <xf numFmtId="0" fontId="6" fillId="0" borderId="0" xfId="0" applyFont="1" applyAlignment="1">
      <alignment wrapText="1"/>
    </xf>
    <xf numFmtId="0" fontId="0" fillId="71" borderId="3" xfId="0" applyFill="1" applyBorder="1"/>
    <xf numFmtId="0" fontId="4" fillId="0" borderId="27" xfId="0" applyFont="1" applyBorder="1" applyAlignment="1">
      <alignment horizontal="center" vertical="center" wrapText="1"/>
    </xf>
    <xf numFmtId="0" fontId="9" fillId="0" borderId="0" xfId="0" applyFont="1" applyAlignment="1">
      <alignment vertical="center"/>
    </xf>
    <xf numFmtId="0" fontId="54" fillId="0" borderId="0" xfId="0" applyFont="1" applyAlignment="1">
      <alignment horizontal="left"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53" fillId="72" borderId="3" xfId="0" applyFont="1" applyFill="1" applyBorder="1" applyAlignment="1">
      <alignment horizontal="center" vertical="center" wrapText="1"/>
    </xf>
    <xf numFmtId="1" fontId="0" fillId="0" borderId="0" xfId="0" applyNumberFormat="1" applyAlignment="1">
      <alignment horizontal="center"/>
    </xf>
    <xf numFmtId="2" fontId="0" fillId="0" borderId="0" xfId="0" applyNumberFormat="1"/>
    <xf numFmtId="14" fontId="0" fillId="0" borderId="0" xfId="0" applyNumberFormat="1" applyAlignment="1">
      <alignment horizontal="center"/>
    </xf>
    <xf numFmtId="0" fontId="4" fillId="0" borderId="0" xfId="0" applyFont="1" applyAlignment="1">
      <alignment horizontal="center"/>
    </xf>
    <xf numFmtId="0" fontId="55" fillId="0" borderId="0" xfId="0" applyFont="1" applyAlignment="1">
      <alignment horizontal="center"/>
    </xf>
    <xf numFmtId="0" fontId="58" fillId="0" borderId="0" xfId="0" applyFont="1"/>
    <xf numFmtId="0" fontId="58" fillId="0" borderId="0" xfId="0" applyFont="1" applyAlignment="1">
      <alignment horizontal="left"/>
    </xf>
    <xf numFmtId="0" fontId="58" fillId="0" borderId="0" xfId="0" applyFont="1" applyAlignment="1">
      <alignment horizontal="left" vertical="center"/>
    </xf>
    <xf numFmtId="0" fontId="53" fillId="0" borderId="0" xfId="0" applyFont="1" applyAlignment="1">
      <alignment horizontal="center" vertical="center" wrapText="1"/>
    </xf>
    <xf numFmtId="0" fontId="10" fillId="0" borderId="0" xfId="0" applyFont="1"/>
    <xf numFmtId="0" fontId="50" fillId="0" borderId="33" xfId="0" applyFont="1" applyBorder="1" applyAlignment="1">
      <alignment horizontal="center" vertical="center" wrapText="1"/>
    </xf>
    <xf numFmtId="0" fontId="50" fillId="0" borderId="39"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33" xfId="0" applyFont="1" applyBorder="1" applyAlignment="1">
      <alignment horizontal="center" vertical="center" wrapText="1"/>
    </xf>
    <xf numFmtId="0" fontId="55" fillId="0" borderId="39" xfId="0" applyFont="1" applyBorder="1" applyAlignment="1">
      <alignment horizontal="center" vertical="center" wrapText="1"/>
    </xf>
    <xf numFmtId="0" fontId="55" fillId="0" borderId="1" xfId="0" applyFont="1" applyBorder="1" applyAlignment="1">
      <alignment horizontal="center" vertical="center" wrapText="1"/>
    </xf>
    <xf numFmtId="0" fontId="0" fillId="0" borderId="0" xfId="0" applyAlignment="1">
      <alignment wrapText="1"/>
    </xf>
    <xf numFmtId="0" fontId="6" fillId="0" borderId="0" xfId="0" applyFont="1" applyAlignment="1">
      <alignment horizontal="left" wrapText="1"/>
    </xf>
    <xf numFmtId="0" fontId="9" fillId="0" borderId="0" xfId="0" applyFont="1" applyAlignment="1">
      <alignment horizontal="left" vertical="center"/>
    </xf>
    <xf numFmtId="0" fontId="0" fillId="69" borderId="3" xfId="0" applyFill="1"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wrapText="1"/>
    </xf>
    <xf numFmtId="0" fontId="4" fillId="0" borderId="3" xfId="0" applyFont="1" applyBorder="1" applyAlignment="1">
      <alignment horizontal="center" vertical="center" wrapText="1"/>
    </xf>
    <xf numFmtId="0" fontId="53" fillId="0" borderId="3" xfId="0" applyFont="1" applyBorder="1" applyAlignment="1">
      <alignment horizontal="center" vertical="center" wrapText="1"/>
    </xf>
    <xf numFmtId="0" fontId="0" fillId="0" borderId="3" xfId="0" applyBorder="1"/>
    <xf numFmtId="0" fontId="4" fillId="0" borderId="3" xfId="0" applyFont="1" applyBorder="1" applyAlignment="1">
      <alignment horizontal="center" wrapText="1"/>
    </xf>
    <xf numFmtId="0" fontId="0" fillId="73" borderId="41" xfId="0" applyFill="1" applyBorder="1" applyAlignment="1">
      <alignment horizontal="center"/>
    </xf>
    <xf numFmtId="0" fontId="6" fillId="0" borderId="0" xfId="0" applyFont="1" applyAlignment="1">
      <alignment horizontal="left" wrapText="1"/>
    </xf>
    <xf numFmtId="0" fontId="5" fillId="0" borderId="0" xfId="0" applyFont="1" applyAlignment="1">
      <alignment horizontal="center" vertical="center"/>
    </xf>
    <xf numFmtId="0" fontId="51" fillId="0" borderId="0" xfId="0" applyFont="1" applyAlignment="1">
      <alignment horizontal="center" wrapText="1"/>
    </xf>
    <xf numFmtId="0" fontId="51" fillId="0" borderId="0" xfId="0" applyFont="1" applyAlignment="1">
      <alignment horizontal="center" vertical="center" wrapText="1"/>
    </xf>
    <xf numFmtId="0" fontId="56" fillId="0" borderId="0" xfId="0" applyFont="1" applyAlignment="1">
      <alignment horizontal="left" wrapText="1"/>
    </xf>
    <xf numFmtId="0" fontId="57" fillId="0" borderId="0" xfId="0" applyFont="1" applyAlignment="1">
      <alignment horizontal="left" wrapText="1"/>
    </xf>
    <xf numFmtId="0" fontId="53" fillId="69" borderId="28" xfId="0" applyFont="1" applyFill="1" applyBorder="1" applyAlignment="1">
      <alignment horizontal="left" vertical="center" wrapText="1"/>
    </xf>
    <xf numFmtId="0" fontId="53" fillId="69" borderId="29" xfId="0" applyFont="1" applyFill="1" applyBorder="1" applyAlignment="1">
      <alignment horizontal="left" vertical="center" wrapText="1"/>
    </xf>
    <xf numFmtId="0" fontId="53" fillId="69" borderId="30" xfId="0" applyFont="1" applyFill="1" applyBorder="1" applyAlignment="1">
      <alignment horizontal="left" vertical="center" wrapText="1"/>
    </xf>
    <xf numFmtId="0" fontId="53" fillId="73" borderId="42" xfId="0" applyFont="1" applyFill="1" applyBorder="1" applyAlignment="1">
      <alignment horizontal="left" vertical="center" wrapText="1"/>
    </xf>
    <xf numFmtId="0" fontId="53" fillId="73" borderId="43" xfId="0" applyFont="1" applyFill="1" applyBorder="1" applyAlignment="1">
      <alignment horizontal="left" vertical="center" wrapText="1"/>
    </xf>
    <xf numFmtId="0" fontId="53" fillId="73" borderId="44" xfId="0" applyFont="1" applyFill="1" applyBorder="1" applyAlignment="1">
      <alignment horizontal="left" vertical="center" wrapText="1"/>
    </xf>
    <xf numFmtId="0" fontId="53" fillId="73" borderId="35" xfId="0" applyFont="1" applyFill="1" applyBorder="1" applyAlignment="1">
      <alignment horizontal="left" vertical="center" wrapText="1"/>
    </xf>
    <xf numFmtId="0" fontId="53" fillId="73" borderId="0" xfId="0" applyFont="1" applyFill="1" applyAlignment="1">
      <alignment horizontal="left" vertical="center" wrapText="1"/>
    </xf>
    <xf numFmtId="0" fontId="53" fillId="73" borderId="36" xfId="0" applyFont="1" applyFill="1" applyBorder="1" applyAlignment="1">
      <alignment horizontal="left" vertical="center" wrapText="1"/>
    </xf>
    <xf numFmtId="0" fontId="53" fillId="73" borderId="37" xfId="0" applyFont="1" applyFill="1" applyBorder="1" applyAlignment="1">
      <alignment horizontal="left" vertical="center" wrapText="1"/>
    </xf>
    <xf numFmtId="0" fontId="53" fillId="73" borderId="34" xfId="0" applyFont="1" applyFill="1" applyBorder="1" applyAlignment="1">
      <alignment horizontal="left" vertical="center" wrapText="1"/>
    </xf>
    <xf numFmtId="0" fontId="53" fillId="73" borderId="38" xfId="0" applyFont="1" applyFill="1" applyBorder="1" applyAlignment="1">
      <alignment horizontal="left" vertical="center" wrapText="1"/>
    </xf>
    <xf numFmtId="0" fontId="9" fillId="0" borderId="0" xfId="0" applyFont="1" applyAlignment="1">
      <alignment horizontal="left"/>
    </xf>
    <xf numFmtId="0" fontId="9" fillId="0" borderId="0" xfId="0" applyFont="1" applyAlignment="1">
      <alignment horizontal="left" vertical="center"/>
    </xf>
    <xf numFmtId="0" fontId="53" fillId="0" borderId="3" xfId="0" applyFont="1" applyBorder="1" applyAlignment="1">
      <alignment horizontal="left" vertical="center" wrapText="1"/>
    </xf>
    <xf numFmtId="165" fontId="0" fillId="0" borderId="0" xfId="0" applyNumberFormat="1" applyAlignment="1">
      <alignment horizontal="center"/>
    </xf>
    <xf numFmtId="0" fontId="54" fillId="0" borderId="1" xfId="0" applyFont="1" applyBorder="1" applyAlignment="1">
      <alignment horizontal="center" vertical="center"/>
    </xf>
    <xf numFmtId="0" fontId="4" fillId="70" borderId="3" xfId="0" applyFont="1" applyFill="1" applyBorder="1" applyAlignment="1">
      <alignment horizontal="center"/>
    </xf>
    <xf numFmtId="0" fontId="4" fillId="70" borderId="24" xfId="0" applyFont="1" applyFill="1" applyBorder="1" applyAlignment="1">
      <alignment horizont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0" fillId="73" borderId="24" xfId="0" applyFill="1" applyBorder="1" applyAlignment="1">
      <alignment horizontal="left" vertical="center" wrapText="1"/>
    </xf>
    <xf numFmtId="0" fontId="0" fillId="73" borderId="40" xfId="0" applyFill="1" applyBorder="1" applyAlignment="1">
      <alignment horizontal="left" vertical="center" wrapText="1"/>
    </xf>
    <xf numFmtId="0" fontId="0" fillId="73" borderId="27" xfId="0" applyFill="1" applyBorder="1" applyAlignment="1">
      <alignment horizontal="left" vertical="center" wrapText="1"/>
    </xf>
    <xf numFmtId="0" fontId="0" fillId="0" borderId="24" xfId="0" applyBorder="1" applyAlignment="1">
      <alignment horizontal="left" vertical="center" wrapText="1"/>
    </xf>
    <xf numFmtId="0" fontId="0" fillId="0" borderId="40" xfId="0" applyBorder="1" applyAlignment="1">
      <alignment horizontal="left" vertical="center" wrapText="1"/>
    </xf>
    <xf numFmtId="0" fontId="0" fillId="0" borderId="27" xfId="0" applyBorder="1" applyAlignment="1">
      <alignment horizontal="left" vertical="center" wrapText="1"/>
    </xf>
  </cellXfs>
  <cellStyles count="734">
    <cellStyle name="20% - Accent1 2" xfId="4" xr:uid="{00000000-0005-0000-0000-000000000000}"/>
    <cellStyle name="20% - Accent1 2 2" xfId="5" xr:uid="{00000000-0005-0000-0000-000001000000}"/>
    <cellStyle name="20% - Accent1 2 2 2" xfId="6" xr:uid="{00000000-0005-0000-0000-000002000000}"/>
    <cellStyle name="20% - Accent1 2 2 2 2" xfId="7" xr:uid="{00000000-0005-0000-0000-000003000000}"/>
    <cellStyle name="20% - Accent1 2 2 3" xfId="8" xr:uid="{00000000-0005-0000-0000-000004000000}"/>
    <cellStyle name="20% - Accent1 2 3" xfId="9" xr:uid="{00000000-0005-0000-0000-000005000000}"/>
    <cellStyle name="20% - Accent1 2 3 2" xfId="10" xr:uid="{00000000-0005-0000-0000-000006000000}"/>
    <cellStyle name="20% - Accent1 2 4" xfId="11" xr:uid="{00000000-0005-0000-0000-000007000000}"/>
    <cellStyle name="20% - Accent1 3" xfId="12" xr:uid="{00000000-0005-0000-0000-000008000000}"/>
    <cellStyle name="20% - Accent1 3 2" xfId="13" xr:uid="{00000000-0005-0000-0000-000009000000}"/>
    <cellStyle name="20% - Accent1 3 2 2" xfId="14" xr:uid="{00000000-0005-0000-0000-00000A000000}"/>
    <cellStyle name="20% - Accent1 3 3" xfId="15" xr:uid="{00000000-0005-0000-0000-00000B000000}"/>
    <cellStyle name="20% - Accent1 4" xfId="16" xr:uid="{00000000-0005-0000-0000-00000C000000}"/>
    <cellStyle name="20% - Accent1 4 2" xfId="17" xr:uid="{00000000-0005-0000-0000-00000D000000}"/>
    <cellStyle name="20% - Accent1 5" xfId="18" xr:uid="{00000000-0005-0000-0000-00000E000000}"/>
    <cellStyle name="20% - Accent2 2" xfId="19" xr:uid="{00000000-0005-0000-0000-00000F000000}"/>
    <cellStyle name="20% - Accent2 2 2" xfId="20" xr:uid="{00000000-0005-0000-0000-000010000000}"/>
    <cellStyle name="20% - Accent2 2 2 2" xfId="21" xr:uid="{00000000-0005-0000-0000-000011000000}"/>
    <cellStyle name="20% - Accent2 2 2 2 2" xfId="22" xr:uid="{00000000-0005-0000-0000-000012000000}"/>
    <cellStyle name="20% - Accent2 2 2 3" xfId="23" xr:uid="{00000000-0005-0000-0000-000013000000}"/>
    <cellStyle name="20% - Accent2 2 3" xfId="24" xr:uid="{00000000-0005-0000-0000-000014000000}"/>
    <cellStyle name="20% - Accent2 2 3 2" xfId="25" xr:uid="{00000000-0005-0000-0000-000015000000}"/>
    <cellStyle name="20% - Accent2 2 4" xfId="26" xr:uid="{00000000-0005-0000-0000-000016000000}"/>
    <cellStyle name="20% - Accent2 3" xfId="27" xr:uid="{00000000-0005-0000-0000-000017000000}"/>
    <cellStyle name="20% - Accent2 3 2" xfId="28" xr:uid="{00000000-0005-0000-0000-000018000000}"/>
    <cellStyle name="20% - Accent2 3 2 2" xfId="29" xr:uid="{00000000-0005-0000-0000-000019000000}"/>
    <cellStyle name="20% - Accent2 3 3" xfId="30" xr:uid="{00000000-0005-0000-0000-00001A000000}"/>
    <cellStyle name="20% - Accent2 4" xfId="31" xr:uid="{00000000-0005-0000-0000-00001B000000}"/>
    <cellStyle name="20% - Accent2 4 2" xfId="32" xr:uid="{00000000-0005-0000-0000-00001C000000}"/>
    <cellStyle name="20% - Accent2 5" xfId="33" xr:uid="{00000000-0005-0000-0000-00001D000000}"/>
    <cellStyle name="20% - Accent3 2" xfId="34" xr:uid="{00000000-0005-0000-0000-00001E000000}"/>
    <cellStyle name="20% - Accent3 2 2" xfId="35" xr:uid="{00000000-0005-0000-0000-00001F000000}"/>
    <cellStyle name="20% - Accent3 2 2 2" xfId="36" xr:uid="{00000000-0005-0000-0000-000020000000}"/>
    <cellStyle name="20% - Accent3 2 2 2 2" xfId="37" xr:uid="{00000000-0005-0000-0000-000021000000}"/>
    <cellStyle name="20% - Accent3 2 2 3" xfId="38" xr:uid="{00000000-0005-0000-0000-000022000000}"/>
    <cellStyle name="20% - Accent3 2 3" xfId="39" xr:uid="{00000000-0005-0000-0000-000023000000}"/>
    <cellStyle name="20% - Accent3 2 3 2" xfId="40" xr:uid="{00000000-0005-0000-0000-000024000000}"/>
    <cellStyle name="20% - Accent3 2 4" xfId="41" xr:uid="{00000000-0005-0000-0000-000025000000}"/>
    <cellStyle name="20% - Accent3 3" xfId="42" xr:uid="{00000000-0005-0000-0000-000026000000}"/>
    <cellStyle name="20% - Accent3 3 2" xfId="43" xr:uid="{00000000-0005-0000-0000-000027000000}"/>
    <cellStyle name="20% - Accent3 3 2 2" xfId="44" xr:uid="{00000000-0005-0000-0000-000028000000}"/>
    <cellStyle name="20% - Accent3 3 3" xfId="45" xr:uid="{00000000-0005-0000-0000-000029000000}"/>
    <cellStyle name="20% - Accent3 4" xfId="46" xr:uid="{00000000-0005-0000-0000-00002A000000}"/>
    <cellStyle name="20% - Accent3 4 2" xfId="47" xr:uid="{00000000-0005-0000-0000-00002B000000}"/>
    <cellStyle name="20% - Accent3 5" xfId="48" xr:uid="{00000000-0005-0000-0000-00002C000000}"/>
    <cellStyle name="20% - Accent4 2" xfId="49" xr:uid="{00000000-0005-0000-0000-00002D000000}"/>
    <cellStyle name="20% - Accent4 2 2" xfId="50" xr:uid="{00000000-0005-0000-0000-00002E000000}"/>
    <cellStyle name="20% - Accent4 2 2 2" xfId="51" xr:uid="{00000000-0005-0000-0000-00002F000000}"/>
    <cellStyle name="20% - Accent4 2 2 2 2" xfId="52" xr:uid="{00000000-0005-0000-0000-000030000000}"/>
    <cellStyle name="20% - Accent4 2 2 3" xfId="53" xr:uid="{00000000-0005-0000-0000-000031000000}"/>
    <cellStyle name="20% - Accent4 2 3" xfId="54" xr:uid="{00000000-0005-0000-0000-000032000000}"/>
    <cellStyle name="20% - Accent4 2 3 2" xfId="55" xr:uid="{00000000-0005-0000-0000-000033000000}"/>
    <cellStyle name="20% - Accent4 2 4" xfId="56" xr:uid="{00000000-0005-0000-0000-000034000000}"/>
    <cellStyle name="20% - Accent4 3" xfId="57" xr:uid="{00000000-0005-0000-0000-000035000000}"/>
    <cellStyle name="20% - Accent4 3 2" xfId="58" xr:uid="{00000000-0005-0000-0000-000036000000}"/>
    <cellStyle name="20% - Accent4 3 2 2" xfId="59" xr:uid="{00000000-0005-0000-0000-000037000000}"/>
    <cellStyle name="20% - Accent4 3 3" xfId="60" xr:uid="{00000000-0005-0000-0000-000038000000}"/>
    <cellStyle name="20% - Accent4 4" xfId="61" xr:uid="{00000000-0005-0000-0000-000039000000}"/>
    <cellStyle name="20% - Accent4 4 2" xfId="62" xr:uid="{00000000-0005-0000-0000-00003A000000}"/>
    <cellStyle name="20% - Accent4 5" xfId="63" xr:uid="{00000000-0005-0000-0000-00003B000000}"/>
    <cellStyle name="20% - Accent5 2" xfId="64" xr:uid="{00000000-0005-0000-0000-00003C000000}"/>
    <cellStyle name="20% - Accent5 2 2" xfId="65" xr:uid="{00000000-0005-0000-0000-00003D000000}"/>
    <cellStyle name="20% - Accent5 2 2 2" xfId="66" xr:uid="{00000000-0005-0000-0000-00003E000000}"/>
    <cellStyle name="20% - Accent5 2 2 2 2" xfId="67" xr:uid="{00000000-0005-0000-0000-00003F000000}"/>
    <cellStyle name="20% - Accent5 2 2 3" xfId="68" xr:uid="{00000000-0005-0000-0000-000040000000}"/>
    <cellStyle name="20% - Accent5 2 3" xfId="69" xr:uid="{00000000-0005-0000-0000-000041000000}"/>
    <cellStyle name="20% - Accent5 2 3 2" xfId="70" xr:uid="{00000000-0005-0000-0000-000042000000}"/>
    <cellStyle name="20% - Accent5 2 4" xfId="71" xr:uid="{00000000-0005-0000-0000-000043000000}"/>
    <cellStyle name="20% - Accent5 3" xfId="72" xr:uid="{00000000-0005-0000-0000-000044000000}"/>
    <cellStyle name="20% - Accent5 3 2" xfId="73" xr:uid="{00000000-0005-0000-0000-000045000000}"/>
    <cellStyle name="20% - Accent5 3 2 2" xfId="74" xr:uid="{00000000-0005-0000-0000-000046000000}"/>
    <cellStyle name="20% - Accent5 3 3" xfId="75" xr:uid="{00000000-0005-0000-0000-000047000000}"/>
    <cellStyle name="20% - Accent5 4" xfId="76" xr:uid="{00000000-0005-0000-0000-000048000000}"/>
    <cellStyle name="20% - Accent5 4 2" xfId="77" xr:uid="{00000000-0005-0000-0000-000049000000}"/>
    <cellStyle name="20% - Accent5 5" xfId="78" xr:uid="{00000000-0005-0000-0000-00004A000000}"/>
    <cellStyle name="20% - Accent6 2" xfId="79" xr:uid="{00000000-0005-0000-0000-00004B000000}"/>
    <cellStyle name="20% - Accent6 2 2" xfId="80" xr:uid="{00000000-0005-0000-0000-00004C000000}"/>
    <cellStyle name="20% - Accent6 2 2 2" xfId="81" xr:uid="{00000000-0005-0000-0000-00004D000000}"/>
    <cellStyle name="20% - Accent6 2 2 2 2" xfId="82" xr:uid="{00000000-0005-0000-0000-00004E000000}"/>
    <cellStyle name="20% - Accent6 2 2 3" xfId="83" xr:uid="{00000000-0005-0000-0000-00004F000000}"/>
    <cellStyle name="20% - Accent6 2 3" xfId="84" xr:uid="{00000000-0005-0000-0000-000050000000}"/>
    <cellStyle name="20% - Accent6 2 3 2" xfId="85" xr:uid="{00000000-0005-0000-0000-000051000000}"/>
    <cellStyle name="20% - Accent6 2 4" xfId="86" xr:uid="{00000000-0005-0000-0000-000052000000}"/>
    <cellStyle name="20% - Accent6 3" xfId="87" xr:uid="{00000000-0005-0000-0000-000053000000}"/>
    <cellStyle name="20% - Accent6 3 2" xfId="88" xr:uid="{00000000-0005-0000-0000-000054000000}"/>
    <cellStyle name="20% - Accent6 3 2 2" xfId="89" xr:uid="{00000000-0005-0000-0000-000055000000}"/>
    <cellStyle name="20% - Accent6 3 3" xfId="90" xr:uid="{00000000-0005-0000-0000-000056000000}"/>
    <cellStyle name="20% - Accent6 4" xfId="91" xr:uid="{00000000-0005-0000-0000-000057000000}"/>
    <cellStyle name="20% - Accent6 4 2" xfId="92" xr:uid="{00000000-0005-0000-0000-000058000000}"/>
    <cellStyle name="20% - Accent6 5" xfId="93" xr:uid="{00000000-0005-0000-0000-000059000000}"/>
    <cellStyle name="40% - Accent1 2" xfId="94" xr:uid="{00000000-0005-0000-0000-00005A000000}"/>
    <cellStyle name="40% - Accent1 2 2" xfId="95" xr:uid="{00000000-0005-0000-0000-00005B000000}"/>
    <cellStyle name="40% - Accent1 2 2 2" xfId="96" xr:uid="{00000000-0005-0000-0000-00005C000000}"/>
    <cellStyle name="40% - Accent1 2 2 2 2" xfId="97" xr:uid="{00000000-0005-0000-0000-00005D000000}"/>
    <cellStyle name="40% - Accent1 2 2 3" xfId="98" xr:uid="{00000000-0005-0000-0000-00005E000000}"/>
    <cellStyle name="40% - Accent1 2 3" xfId="99" xr:uid="{00000000-0005-0000-0000-00005F000000}"/>
    <cellStyle name="40% - Accent1 2 3 2" xfId="100" xr:uid="{00000000-0005-0000-0000-000060000000}"/>
    <cellStyle name="40% - Accent1 2 4" xfId="101" xr:uid="{00000000-0005-0000-0000-000061000000}"/>
    <cellStyle name="40% - Accent1 3" xfId="102" xr:uid="{00000000-0005-0000-0000-000062000000}"/>
    <cellStyle name="40% - Accent1 3 2" xfId="103" xr:uid="{00000000-0005-0000-0000-000063000000}"/>
    <cellStyle name="40% - Accent1 3 2 2" xfId="104" xr:uid="{00000000-0005-0000-0000-000064000000}"/>
    <cellStyle name="40% - Accent1 3 3" xfId="105" xr:uid="{00000000-0005-0000-0000-000065000000}"/>
    <cellStyle name="40% - Accent1 4" xfId="106" xr:uid="{00000000-0005-0000-0000-000066000000}"/>
    <cellStyle name="40% - Accent1 4 2" xfId="107" xr:uid="{00000000-0005-0000-0000-000067000000}"/>
    <cellStyle name="40% - Accent1 5" xfId="108" xr:uid="{00000000-0005-0000-0000-000068000000}"/>
    <cellStyle name="40% - Accent2 2" xfId="109" xr:uid="{00000000-0005-0000-0000-000069000000}"/>
    <cellStyle name="40% - Accent2 2 2" xfId="110" xr:uid="{00000000-0005-0000-0000-00006A000000}"/>
    <cellStyle name="40% - Accent2 2 2 2" xfId="111" xr:uid="{00000000-0005-0000-0000-00006B000000}"/>
    <cellStyle name="40% - Accent2 2 2 2 2" xfId="112" xr:uid="{00000000-0005-0000-0000-00006C000000}"/>
    <cellStyle name="40% - Accent2 2 2 3" xfId="113" xr:uid="{00000000-0005-0000-0000-00006D000000}"/>
    <cellStyle name="40% - Accent2 2 3" xfId="114" xr:uid="{00000000-0005-0000-0000-00006E000000}"/>
    <cellStyle name="40% - Accent2 2 3 2" xfId="115" xr:uid="{00000000-0005-0000-0000-00006F000000}"/>
    <cellStyle name="40% - Accent2 2 4" xfId="116" xr:uid="{00000000-0005-0000-0000-000070000000}"/>
    <cellStyle name="40% - Accent2 3" xfId="117" xr:uid="{00000000-0005-0000-0000-000071000000}"/>
    <cellStyle name="40% - Accent2 3 2" xfId="118" xr:uid="{00000000-0005-0000-0000-000072000000}"/>
    <cellStyle name="40% - Accent2 3 2 2" xfId="119" xr:uid="{00000000-0005-0000-0000-000073000000}"/>
    <cellStyle name="40% - Accent2 3 3" xfId="120" xr:uid="{00000000-0005-0000-0000-000074000000}"/>
    <cellStyle name="40% - Accent2 4" xfId="121" xr:uid="{00000000-0005-0000-0000-000075000000}"/>
    <cellStyle name="40% - Accent2 4 2" xfId="122" xr:uid="{00000000-0005-0000-0000-000076000000}"/>
    <cellStyle name="40% - Accent2 5" xfId="123" xr:uid="{00000000-0005-0000-0000-000077000000}"/>
    <cellStyle name="40% - Accent3 2" xfId="124" xr:uid="{00000000-0005-0000-0000-000078000000}"/>
    <cellStyle name="40% - Accent3 2 2" xfId="125" xr:uid="{00000000-0005-0000-0000-000079000000}"/>
    <cellStyle name="40% - Accent3 2 2 2" xfId="126" xr:uid="{00000000-0005-0000-0000-00007A000000}"/>
    <cellStyle name="40% - Accent3 2 2 2 2" xfId="127" xr:uid="{00000000-0005-0000-0000-00007B000000}"/>
    <cellStyle name="40% - Accent3 2 2 3" xfId="128" xr:uid="{00000000-0005-0000-0000-00007C000000}"/>
    <cellStyle name="40% - Accent3 2 3" xfId="129" xr:uid="{00000000-0005-0000-0000-00007D000000}"/>
    <cellStyle name="40% - Accent3 2 3 2" xfId="130" xr:uid="{00000000-0005-0000-0000-00007E000000}"/>
    <cellStyle name="40% - Accent3 2 4" xfId="131" xr:uid="{00000000-0005-0000-0000-00007F000000}"/>
    <cellStyle name="40% - Accent3 3" xfId="132" xr:uid="{00000000-0005-0000-0000-000080000000}"/>
    <cellStyle name="40% - Accent3 3 2" xfId="133" xr:uid="{00000000-0005-0000-0000-000081000000}"/>
    <cellStyle name="40% - Accent3 3 2 2" xfId="134" xr:uid="{00000000-0005-0000-0000-000082000000}"/>
    <cellStyle name="40% - Accent3 3 3" xfId="135" xr:uid="{00000000-0005-0000-0000-000083000000}"/>
    <cellStyle name="40% - Accent3 4" xfId="136" xr:uid="{00000000-0005-0000-0000-000084000000}"/>
    <cellStyle name="40% - Accent3 4 2" xfId="137" xr:uid="{00000000-0005-0000-0000-000085000000}"/>
    <cellStyle name="40% - Accent3 5" xfId="138" xr:uid="{00000000-0005-0000-0000-000086000000}"/>
    <cellStyle name="40% - Accent4 2" xfId="139" xr:uid="{00000000-0005-0000-0000-000087000000}"/>
    <cellStyle name="40% - Accent4 2 2" xfId="140" xr:uid="{00000000-0005-0000-0000-000088000000}"/>
    <cellStyle name="40% - Accent4 2 2 2" xfId="141" xr:uid="{00000000-0005-0000-0000-000089000000}"/>
    <cellStyle name="40% - Accent4 2 2 2 2" xfId="142" xr:uid="{00000000-0005-0000-0000-00008A000000}"/>
    <cellStyle name="40% - Accent4 2 2 3" xfId="143" xr:uid="{00000000-0005-0000-0000-00008B000000}"/>
    <cellStyle name="40% - Accent4 2 3" xfId="144" xr:uid="{00000000-0005-0000-0000-00008C000000}"/>
    <cellStyle name="40% - Accent4 2 3 2" xfId="145" xr:uid="{00000000-0005-0000-0000-00008D000000}"/>
    <cellStyle name="40% - Accent4 2 4" xfId="146" xr:uid="{00000000-0005-0000-0000-00008E000000}"/>
    <cellStyle name="40% - Accent4 3" xfId="147" xr:uid="{00000000-0005-0000-0000-00008F000000}"/>
    <cellStyle name="40% - Accent4 3 2" xfId="148" xr:uid="{00000000-0005-0000-0000-000090000000}"/>
    <cellStyle name="40% - Accent4 3 2 2" xfId="149" xr:uid="{00000000-0005-0000-0000-000091000000}"/>
    <cellStyle name="40% - Accent4 3 3" xfId="150" xr:uid="{00000000-0005-0000-0000-000092000000}"/>
    <cellStyle name="40% - Accent4 4" xfId="151" xr:uid="{00000000-0005-0000-0000-000093000000}"/>
    <cellStyle name="40% - Accent4 4 2" xfId="152" xr:uid="{00000000-0005-0000-0000-000094000000}"/>
    <cellStyle name="40% - Accent4 5" xfId="153" xr:uid="{00000000-0005-0000-0000-000095000000}"/>
    <cellStyle name="40% - Accent5 2" xfId="154" xr:uid="{00000000-0005-0000-0000-000096000000}"/>
    <cellStyle name="40% - Accent5 2 2" xfId="155" xr:uid="{00000000-0005-0000-0000-000097000000}"/>
    <cellStyle name="40% - Accent5 2 2 2" xfId="156" xr:uid="{00000000-0005-0000-0000-000098000000}"/>
    <cellStyle name="40% - Accent5 2 2 2 2" xfId="157" xr:uid="{00000000-0005-0000-0000-000099000000}"/>
    <cellStyle name="40% - Accent5 2 2 3" xfId="158" xr:uid="{00000000-0005-0000-0000-00009A000000}"/>
    <cellStyle name="40% - Accent5 2 3" xfId="159" xr:uid="{00000000-0005-0000-0000-00009B000000}"/>
    <cellStyle name="40% - Accent5 2 3 2" xfId="160" xr:uid="{00000000-0005-0000-0000-00009C000000}"/>
    <cellStyle name="40% - Accent5 2 4" xfId="161" xr:uid="{00000000-0005-0000-0000-00009D000000}"/>
    <cellStyle name="40% - Accent5 3" xfId="162" xr:uid="{00000000-0005-0000-0000-00009E000000}"/>
    <cellStyle name="40% - Accent5 3 2" xfId="163" xr:uid="{00000000-0005-0000-0000-00009F000000}"/>
    <cellStyle name="40% - Accent5 3 2 2" xfId="164" xr:uid="{00000000-0005-0000-0000-0000A0000000}"/>
    <cellStyle name="40% - Accent5 3 3" xfId="165" xr:uid="{00000000-0005-0000-0000-0000A1000000}"/>
    <cellStyle name="40% - Accent5 4" xfId="166" xr:uid="{00000000-0005-0000-0000-0000A2000000}"/>
    <cellStyle name="40% - Accent5 4 2" xfId="167" xr:uid="{00000000-0005-0000-0000-0000A3000000}"/>
    <cellStyle name="40% - Accent5 5" xfId="168" xr:uid="{00000000-0005-0000-0000-0000A4000000}"/>
    <cellStyle name="40% - Accent6 2" xfId="169" xr:uid="{00000000-0005-0000-0000-0000A5000000}"/>
    <cellStyle name="40% - Accent6 2 2" xfId="170" xr:uid="{00000000-0005-0000-0000-0000A6000000}"/>
    <cellStyle name="40% - Accent6 2 2 2" xfId="171" xr:uid="{00000000-0005-0000-0000-0000A7000000}"/>
    <cellStyle name="40% - Accent6 2 2 2 2" xfId="172" xr:uid="{00000000-0005-0000-0000-0000A8000000}"/>
    <cellStyle name="40% - Accent6 2 2 3" xfId="173" xr:uid="{00000000-0005-0000-0000-0000A9000000}"/>
    <cellStyle name="40% - Accent6 2 3" xfId="174" xr:uid="{00000000-0005-0000-0000-0000AA000000}"/>
    <cellStyle name="40% - Accent6 2 3 2" xfId="175" xr:uid="{00000000-0005-0000-0000-0000AB000000}"/>
    <cellStyle name="40% - Accent6 2 4" xfId="176" xr:uid="{00000000-0005-0000-0000-0000AC000000}"/>
    <cellStyle name="40% - Accent6 3" xfId="177" xr:uid="{00000000-0005-0000-0000-0000AD000000}"/>
    <cellStyle name="40% - Accent6 3 2" xfId="178" xr:uid="{00000000-0005-0000-0000-0000AE000000}"/>
    <cellStyle name="40% - Accent6 3 2 2" xfId="179" xr:uid="{00000000-0005-0000-0000-0000AF000000}"/>
    <cellStyle name="40% - Accent6 3 3" xfId="180" xr:uid="{00000000-0005-0000-0000-0000B0000000}"/>
    <cellStyle name="40% - Accent6 4" xfId="181" xr:uid="{00000000-0005-0000-0000-0000B1000000}"/>
    <cellStyle name="40% - Accent6 4 2" xfId="182" xr:uid="{00000000-0005-0000-0000-0000B2000000}"/>
    <cellStyle name="40% - Accent6 5" xfId="183" xr:uid="{00000000-0005-0000-0000-0000B3000000}"/>
    <cellStyle name="Accent1 - 20%" xfId="184" xr:uid="{00000000-0005-0000-0000-0000B4000000}"/>
    <cellStyle name="Accent1 - 40%" xfId="185" xr:uid="{00000000-0005-0000-0000-0000B5000000}"/>
    <cellStyle name="Accent1 - 60%" xfId="186" xr:uid="{00000000-0005-0000-0000-0000B6000000}"/>
    <cellStyle name="Accent1 2" xfId="187" xr:uid="{00000000-0005-0000-0000-0000B7000000}"/>
    <cellStyle name="Accent2 - 20%" xfId="188" xr:uid="{00000000-0005-0000-0000-0000B8000000}"/>
    <cellStyle name="Accent2 - 40%" xfId="189" xr:uid="{00000000-0005-0000-0000-0000B9000000}"/>
    <cellStyle name="Accent2 - 60%" xfId="190" xr:uid="{00000000-0005-0000-0000-0000BA000000}"/>
    <cellStyle name="Accent2 2" xfId="191" xr:uid="{00000000-0005-0000-0000-0000BB000000}"/>
    <cellStyle name="Accent3 - 20%" xfId="192" xr:uid="{00000000-0005-0000-0000-0000BC000000}"/>
    <cellStyle name="Accent3 - 40%" xfId="193" xr:uid="{00000000-0005-0000-0000-0000BD000000}"/>
    <cellStyle name="Accent3 - 60%" xfId="194" xr:uid="{00000000-0005-0000-0000-0000BE000000}"/>
    <cellStyle name="Accent3 2" xfId="195" xr:uid="{00000000-0005-0000-0000-0000BF000000}"/>
    <cellStyle name="Accent4 - 20%" xfId="196" xr:uid="{00000000-0005-0000-0000-0000C0000000}"/>
    <cellStyle name="Accent4 - 40%" xfId="197" xr:uid="{00000000-0005-0000-0000-0000C1000000}"/>
    <cellStyle name="Accent4 - 60%" xfId="198" xr:uid="{00000000-0005-0000-0000-0000C2000000}"/>
    <cellStyle name="Accent4 2" xfId="199" xr:uid="{00000000-0005-0000-0000-0000C3000000}"/>
    <cellStyle name="Accent5 - 20%" xfId="200" xr:uid="{00000000-0005-0000-0000-0000C4000000}"/>
    <cellStyle name="Accent5 - 40%" xfId="201" xr:uid="{00000000-0005-0000-0000-0000C5000000}"/>
    <cellStyle name="Accent5 - 60%" xfId="202" xr:uid="{00000000-0005-0000-0000-0000C6000000}"/>
    <cellStyle name="Accent5 2" xfId="203" xr:uid="{00000000-0005-0000-0000-0000C7000000}"/>
    <cellStyle name="Accent6 - 20%" xfId="204" xr:uid="{00000000-0005-0000-0000-0000C8000000}"/>
    <cellStyle name="Accent6 - 40%" xfId="205" xr:uid="{00000000-0005-0000-0000-0000C9000000}"/>
    <cellStyle name="Accent6 - 60%" xfId="206" xr:uid="{00000000-0005-0000-0000-0000CA000000}"/>
    <cellStyle name="Accent6 2" xfId="207" xr:uid="{00000000-0005-0000-0000-0000CB000000}"/>
    <cellStyle name="Bad 2" xfId="208" xr:uid="{00000000-0005-0000-0000-0000CC000000}"/>
    <cellStyle name="Bad 2 2" xfId="209" xr:uid="{00000000-0005-0000-0000-0000CD000000}"/>
    <cellStyle name="Bad 2 3" xfId="210" xr:uid="{00000000-0005-0000-0000-0000CE000000}"/>
    <cellStyle name="Calculation 2" xfId="211" xr:uid="{00000000-0005-0000-0000-0000CF000000}"/>
    <cellStyle name="Calculation 2 2" xfId="212" xr:uid="{00000000-0005-0000-0000-0000D0000000}"/>
    <cellStyle name="Calculation 2 2 2" xfId="213" xr:uid="{00000000-0005-0000-0000-0000D1000000}"/>
    <cellStyle name="Calculation 2 3" xfId="214" xr:uid="{00000000-0005-0000-0000-0000D2000000}"/>
    <cellStyle name="Calculation 2 3 2" xfId="215" xr:uid="{00000000-0005-0000-0000-0000D3000000}"/>
    <cellStyle name="Calculation 2 4" xfId="216" xr:uid="{00000000-0005-0000-0000-0000D4000000}"/>
    <cellStyle name="Check Cell 2" xfId="217" xr:uid="{00000000-0005-0000-0000-0000D5000000}"/>
    <cellStyle name="Check Cell 2 2" xfId="218" xr:uid="{00000000-0005-0000-0000-0000D6000000}"/>
    <cellStyle name="Check Cell 2 3" xfId="219" xr:uid="{00000000-0005-0000-0000-0000D7000000}"/>
    <cellStyle name="Comma" xfId="1" builtinId="3"/>
    <cellStyle name="Comma 2" xfId="220" xr:uid="{00000000-0005-0000-0000-0000D9000000}"/>
    <cellStyle name="Emphasis 1" xfId="221" xr:uid="{00000000-0005-0000-0000-0000DA000000}"/>
    <cellStyle name="Emphasis 2" xfId="222" xr:uid="{00000000-0005-0000-0000-0000DB000000}"/>
    <cellStyle name="Emphasis 3" xfId="223" xr:uid="{00000000-0005-0000-0000-0000DC000000}"/>
    <cellStyle name="Explanatory Text 2" xfId="224" xr:uid="{00000000-0005-0000-0000-0000DD000000}"/>
    <cellStyle name="Good 2" xfId="225" xr:uid="{00000000-0005-0000-0000-0000DE000000}"/>
    <cellStyle name="Good 2 2" xfId="226" xr:uid="{00000000-0005-0000-0000-0000DF000000}"/>
    <cellStyle name="Good 2 3" xfId="227" xr:uid="{00000000-0005-0000-0000-0000E0000000}"/>
    <cellStyle name="Heading 1 2" xfId="228" xr:uid="{00000000-0005-0000-0000-0000E1000000}"/>
    <cellStyle name="Heading 2 2" xfId="229" xr:uid="{00000000-0005-0000-0000-0000E2000000}"/>
    <cellStyle name="Heading 2 2 2" xfId="230" xr:uid="{00000000-0005-0000-0000-0000E3000000}"/>
    <cellStyle name="Heading 2 2 3" xfId="231" xr:uid="{00000000-0005-0000-0000-0000E4000000}"/>
    <cellStyle name="Heading 3 2" xfId="232" xr:uid="{00000000-0005-0000-0000-0000E5000000}"/>
    <cellStyle name="Heading 3 2 2" xfId="233" xr:uid="{00000000-0005-0000-0000-0000E6000000}"/>
    <cellStyle name="Heading 3 2 3" xfId="234" xr:uid="{00000000-0005-0000-0000-0000E7000000}"/>
    <cellStyle name="Heading 4 2" xfId="235" xr:uid="{00000000-0005-0000-0000-0000E8000000}"/>
    <cellStyle name="Input 2" xfId="236" xr:uid="{00000000-0005-0000-0000-0000E9000000}"/>
    <cellStyle name="Input 2 2" xfId="237" xr:uid="{00000000-0005-0000-0000-0000EA000000}"/>
    <cellStyle name="Input 2 2 2" xfId="238" xr:uid="{00000000-0005-0000-0000-0000EB000000}"/>
    <cellStyle name="Input 2 3" xfId="239" xr:uid="{00000000-0005-0000-0000-0000EC000000}"/>
    <cellStyle name="Input 2 3 2" xfId="240" xr:uid="{00000000-0005-0000-0000-0000ED000000}"/>
    <cellStyle name="Input 2 4" xfId="241" xr:uid="{00000000-0005-0000-0000-0000EE000000}"/>
    <cellStyle name="Linked Cell 2" xfId="242" xr:uid="{00000000-0005-0000-0000-0000EF000000}"/>
    <cellStyle name="Linked Cell 2 2" xfId="243" xr:uid="{00000000-0005-0000-0000-0000F0000000}"/>
    <cellStyle name="Linked Cell 2 3" xfId="244" xr:uid="{00000000-0005-0000-0000-0000F1000000}"/>
    <cellStyle name="Neutral 2" xfId="245" xr:uid="{00000000-0005-0000-0000-0000F2000000}"/>
    <cellStyle name="Neutral 2 2" xfId="246" xr:uid="{00000000-0005-0000-0000-0000F3000000}"/>
    <cellStyle name="Neutral 2 3" xfId="247" xr:uid="{00000000-0005-0000-0000-0000F4000000}"/>
    <cellStyle name="Normal" xfId="0" builtinId="0"/>
    <cellStyle name="Normal 10" xfId="248" xr:uid="{00000000-0005-0000-0000-0000F6000000}"/>
    <cellStyle name="Normal 10 2" xfId="249" xr:uid="{00000000-0005-0000-0000-0000F7000000}"/>
    <cellStyle name="Normal 10 2 2" xfId="250" xr:uid="{00000000-0005-0000-0000-0000F8000000}"/>
    <cellStyle name="Normal 10 3" xfId="251" xr:uid="{00000000-0005-0000-0000-0000F9000000}"/>
    <cellStyle name="Normal 11" xfId="252" xr:uid="{00000000-0005-0000-0000-0000FA000000}"/>
    <cellStyle name="Normal 11 2" xfId="253" xr:uid="{00000000-0005-0000-0000-0000FB000000}"/>
    <cellStyle name="Normal 11 2 2" xfId="254" xr:uid="{00000000-0005-0000-0000-0000FC000000}"/>
    <cellStyle name="Normal 11 3" xfId="255" xr:uid="{00000000-0005-0000-0000-0000FD000000}"/>
    <cellStyle name="Normal 12" xfId="256" xr:uid="{00000000-0005-0000-0000-0000FE000000}"/>
    <cellStyle name="Normal 12 2" xfId="257" xr:uid="{00000000-0005-0000-0000-0000FF000000}"/>
    <cellStyle name="Normal 12 2 2" xfId="258" xr:uid="{00000000-0005-0000-0000-000000010000}"/>
    <cellStyle name="Normal 12 3" xfId="259" xr:uid="{00000000-0005-0000-0000-000001010000}"/>
    <cellStyle name="Normal 13" xfId="260" xr:uid="{00000000-0005-0000-0000-000002010000}"/>
    <cellStyle name="Normal 14" xfId="261" xr:uid="{00000000-0005-0000-0000-000003010000}"/>
    <cellStyle name="Normal 14 2" xfId="262" xr:uid="{00000000-0005-0000-0000-000004010000}"/>
    <cellStyle name="Normal 15" xfId="263" xr:uid="{00000000-0005-0000-0000-000005010000}"/>
    <cellStyle name="Normal 15 2" xfId="264" xr:uid="{00000000-0005-0000-0000-000006010000}"/>
    <cellStyle name="Normal 16" xfId="265" xr:uid="{00000000-0005-0000-0000-000007010000}"/>
    <cellStyle name="Normal 16 2" xfId="266" xr:uid="{00000000-0005-0000-0000-000008010000}"/>
    <cellStyle name="Normal 17" xfId="267" xr:uid="{00000000-0005-0000-0000-000009010000}"/>
    <cellStyle name="Normal 18" xfId="268" xr:uid="{00000000-0005-0000-0000-00000A010000}"/>
    <cellStyle name="Normal 18 2" xfId="269" xr:uid="{00000000-0005-0000-0000-00000B010000}"/>
    <cellStyle name="Normal 18 3" xfId="270" xr:uid="{00000000-0005-0000-0000-00000C010000}"/>
    <cellStyle name="Normal 19" xfId="271" xr:uid="{00000000-0005-0000-0000-00000D010000}"/>
    <cellStyle name="Normal 2" xfId="2" xr:uid="{00000000-0005-0000-0000-00000E010000}"/>
    <cellStyle name="Normal 2 2" xfId="272" xr:uid="{00000000-0005-0000-0000-00000F010000}"/>
    <cellStyle name="Normal 2 2 2" xfId="273" xr:uid="{00000000-0005-0000-0000-000010010000}"/>
    <cellStyle name="Normal 2 2 3" xfId="274" xr:uid="{00000000-0005-0000-0000-000011010000}"/>
    <cellStyle name="Normal 2 2 3 2" xfId="275" xr:uid="{00000000-0005-0000-0000-000012010000}"/>
    <cellStyle name="Normal 2 2 4" xfId="276" xr:uid="{00000000-0005-0000-0000-000013010000}"/>
    <cellStyle name="Normal 2 2 4 2" xfId="277" xr:uid="{00000000-0005-0000-0000-000014010000}"/>
    <cellStyle name="Normal 2 3" xfId="278" xr:uid="{00000000-0005-0000-0000-000015010000}"/>
    <cellStyle name="Normal 2 3 2" xfId="279" xr:uid="{00000000-0005-0000-0000-000016010000}"/>
    <cellStyle name="Normal 2 3 2 2" xfId="280" xr:uid="{00000000-0005-0000-0000-000017010000}"/>
    <cellStyle name="Normal 2 4" xfId="281" xr:uid="{00000000-0005-0000-0000-000018010000}"/>
    <cellStyle name="Normal 2 4 2" xfId="282" xr:uid="{00000000-0005-0000-0000-000019010000}"/>
    <cellStyle name="Normal 2 5" xfId="283" xr:uid="{00000000-0005-0000-0000-00001A010000}"/>
    <cellStyle name="Normal 2 5 2" xfId="284" xr:uid="{00000000-0005-0000-0000-00001B010000}"/>
    <cellStyle name="Normal 2 6" xfId="285" xr:uid="{00000000-0005-0000-0000-00001C010000}"/>
    <cellStyle name="Normal 3" xfId="286" xr:uid="{00000000-0005-0000-0000-00001D010000}"/>
    <cellStyle name="Normal 3 2" xfId="287" xr:uid="{00000000-0005-0000-0000-00001E010000}"/>
    <cellStyle name="Normal 3 2 2" xfId="288" xr:uid="{00000000-0005-0000-0000-00001F010000}"/>
    <cellStyle name="Normal 3 3" xfId="289" xr:uid="{00000000-0005-0000-0000-000020010000}"/>
    <cellStyle name="Normal 3 4" xfId="290" xr:uid="{00000000-0005-0000-0000-000021010000}"/>
    <cellStyle name="Normal 3 5" xfId="291" xr:uid="{00000000-0005-0000-0000-000022010000}"/>
    <cellStyle name="Normal 3 5 2" xfId="292" xr:uid="{00000000-0005-0000-0000-000023010000}"/>
    <cellStyle name="Normal 3 5 2 2" xfId="293" xr:uid="{00000000-0005-0000-0000-000024010000}"/>
    <cellStyle name="Normal 3 5 2 2 2" xfId="294" xr:uid="{00000000-0005-0000-0000-000025010000}"/>
    <cellStyle name="Normal 3 5 2 3" xfId="295" xr:uid="{00000000-0005-0000-0000-000026010000}"/>
    <cellStyle name="Normal 3 5 3" xfId="296" xr:uid="{00000000-0005-0000-0000-000027010000}"/>
    <cellStyle name="Normal 3 5 3 2" xfId="297" xr:uid="{00000000-0005-0000-0000-000028010000}"/>
    <cellStyle name="Normal 3 5 4" xfId="298" xr:uid="{00000000-0005-0000-0000-000029010000}"/>
    <cellStyle name="Normal 3 6" xfId="299" xr:uid="{00000000-0005-0000-0000-00002A010000}"/>
    <cellStyle name="Normal 3 6 2" xfId="300" xr:uid="{00000000-0005-0000-0000-00002B010000}"/>
    <cellStyle name="Normal 3 6 2 2" xfId="301" xr:uid="{00000000-0005-0000-0000-00002C010000}"/>
    <cellStyle name="Normal 3 6 3" xfId="302" xr:uid="{00000000-0005-0000-0000-00002D010000}"/>
    <cellStyle name="Normal 3 7" xfId="303" xr:uid="{00000000-0005-0000-0000-00002E010000}"/>
    <cellStyle name="Normal 3 7 2" xfId="304" xr:uid="{00000000-0005-0000-0000-00002F010000}"/>
    <cellStyle name="Normal 3 8" xfId="305" xr:uid="{00000000-0005-0000-0000-000030010000}"/>
    <cellStyle name="Normal 35" xfId="306" xr:uid="{00000000-0005-0000-0000-000031010000}"/>
    <cellStyle name="Normal 35 2" xfId="307" xr:uid="{00000000-0005-0000-0000-000032010000}"/>
    <cellStyle name="Normal 35 2 2" xfId="308" xr:uid="{00000000-0005-0000-0000-000033010000}"/>
    <cellStyle name="Normal 35 3" xfId="309" xr:uid="{00000000-0005-0000-0000-000034010000}"/>
    <cellStyle name="Normal 35 4" xfId="310" xr:uid="{00000000-0005-0000-0000-000035010000}"/>
    <cellStyle name="Normal 4" xfId="311" xr:uid="{00000000-0005-0000-0000-000036010000}"/>
    <cellStyle name="Normal 4 2" xfId="312" xr:uid="{00000000-0005-0000-0000-000037010000}"/>
    <cellStyle name="Normal 4 2 2" xfId="313" xr:uid="{00000000-0005-0000-0000-000038010000}"/>
    <cellStyle name="Normal 4 2 2 2" xfId="314" xr:uid="{00000000-0005-0000-0000-000039010000}"/>
    <cellStyle name="Normal 4 2 2 2 2" xfId="315" xr:uid="{00000000-0005-0000-0000-00003A010000}"/>
    <cellStyle name="Normal 4 2 2 2 2 2" xfId="316" xr:uid="{00000000-0005-0000-0000-00003B010000}"/>
    <cellStyle name="Normal 4 2 2 2 3" xfId="317" xr:uid="{00000000-0005-0000-0000-00003C010000}"/>
    <cellStyle name="Normal 4 2 2 3" xfId="318" xr:uid="{00000000-0005-0000-0000-00003D010000}"/>
    <cellStyle name="Normal 4 2 2 3 2" xfId="319" xr:uid="{00000000-0005-0000-0000-00003E010000}"/>
    <cellStyle name="Normal 4 2 2 4" xfId="320" xr:uid="{00000000-0005-0000-0000-00003F010000}"/>
    <cellStyle name="Normal 4 2 3" xfId="321" xr:uid="{00000000-0005-0000-0000-000040010000}"/>
    <cellStyle name="Normal 4 2 3 2" xfId="322" xr:uid="{00000000-0005-0000-0000-000041010000}"/>
    <cellStyle name="Normal 4 2 3 2 2" xfId="323" xr:uid="{00000000-0005-0000-0000-000042010000}"/>
    <cellStyle name="Normal 4 2 3 3" xfId="324" xr:uid="{00000000-0005-0000-0000-000043010000}"/>
    <cellStyle name="Normal 4 2 4" xfId="325" xr:uid="{00000000-0005-0000-0000-000044010000}"/>
    <cellStyle name="Normal 4 2 4 2" xfId="326" xr:uid="{00000000-0005-0000-0000-000045010000}"/>
    <cellStyle name="Normal 4 2 5" xfId="327" xr:uid="{00000000-0005-0000-0000-000046010000}"/>
    <cellStyle name="Normal 4 3" xfId="328" xr:uid="{00000000-0005-0000-0000-000047010000}"/>
    <cellStyle name="Normal 4 3 2" xfId="329" xr:uid="{00000000-0005-0000-0000-000048010000}"/>
    <cellStyle name="Normal 4 3 2 2" xfId="330" xr:uid="{00000000-0005-0000-0000-000049010000}"/>
    <cellStyle name="Normal 4 3 2 2 2" xfId="331" xr:uid="{00000000-0005-0000-0000-00004A010000}"/>
    <cellStyle name="Normal 4 3 2 3" xfId="332" xr:uid="{00000000-0005-0000-0000-00004B010000}"/>
    <cellStyle name="Normal 4 3 3" xfId="333" xr:uid="{00000000-0005-0000-0000-00004C010000}"/>
    <cellStyle name="Normal 4 3 3 2" xfId="334" xr:uid="{00000000-0005-0000-0000-00004D010000}"/>
    <cellStyle name="Normal 4 3 4" xfId="335" xr:uid="{00000000-0005-0000-0000-00004E010000}"/>
    <cellStyle name="Normal 4 4" xfId="336" xr:uid="{00000000-0005-0000-0000-00004F010000}"/>
    <cellStyle name="Normal 4 4 2" xfId="337" xr:uid="{00000000-0005-0000-0000-000050010000}"/>
    <cellStyle name="Normal 4 4 2 2" xfId="338" xr:uid="{00000000-0005-0000-0000-000051010000}"/>
    <cellStyle name="Normal 4 4 3" xfId="339" xr:uid="{00000000-0005-0000-0000-000052010000}"/>
    <cellStyle name="Normal 4 5" xfId="340" xr:uid="{00000000-0005-0000-0000-000053010000}"/>
    <cellStyle name="Normal 4 5 2" xfId="341" xr:uid="{00000000-0005-0000-0000-000054010000}"/>
    <cellStyle name="Normal 4 6" xfId="342" xr:uid="{00000000-0005-0000-0000-000055010000}"/>
    <cellStyle name="Normal 4 7" xfId="343" xr:uid="{00000000-0005-0000-0000-000056010000}"/>
    <cellStyle name="Normal 5" xfId="344" xr:uid="{00000000-0005-0000-0000-000057010000}"/>
    <cellStyle name="Normal 5 2" xfId="345" xr:uid="{00000000-0005-0000-0000-000058010000}"/>
    <cellStyle name="Normal 5 2 2" xfId="346" xr:uid="{00000000-0005-0000-0000-000059010000}"/>
    <cellStyle name="Normal 5 3" xfId="347" xr:uid="{00000000-0005-0000-0000-00005A010000}"/>
    <cellStyle name="Normal 6" xfId="348" xr:uid="{00000000-0005-0000-0000-00005B010000}"/>
    <cellStyle name="Normal 6 2" xfId="349" xr:uid="{00000000-0005-0000-0000-00005C010000}"/>
    <cellStyle name="Normal 6 2 2" xfId="350" xr:uid="{00000000-0005-0000-0000-00005D010000}"/>
    <cellStyle name="Normal 6 2 2 2" xfId="351" xr:uid="{00000000-0005-0000-0000-00005E010000}"/>
    <cellStyle name="Normal 6 2 2 2 2" xfId="352" xr:uid="{00000000-0005-0000-0000-00005F010000}"/>
    <cellStyle name="Normal 6 2 2 3" xfId="353" xr:uid="{00000000-0005-0000-0000-000060010000}"/>
    <cellStyle name="Normal 6 2 3" xfId="354" xr:uid="{00000000-0005-0000-0000-000061010000}"/>
    <cellStyle name="Normal 6 2 3 2" xfId="355" xr:uid="{00000000-0005-0000-0000-000062010000}"/>
    <cellStyle name="Normal 6 2 4" xfId="356" xr:uid="{00000000-0005-0000-0000-000063010000}"/>
    <cellStyle name="Normal 6 3" xfId="357" xr:uid="{00000000-0005-0000-0000-000064010000}"/>
    <cellStyle name="Normal 6 3 2" xfId="358" xr:uid="{00000000-0005-0000-0000-000065010000}"/>
    <cellStyle name="Normal 6 3 2 2" xfId="359" xr:uid="{00000000-0005-0000-0000-000066010000}"/>
    <cellStyle name="Normal 6 3 3" xfId="360" xr:uid="{00000000-0005-0000-0000-000067010000}"/>
    <cellStyle name="Normal 6 4" xfId="361" xr:uid="{00000000-0005-0000-0000-000068010000}"/>
    <cellStyle name="Normal 6 4 2" xfId="362" xr:uid="{00000000-0005-0000-0000-000069010000}"/>
    <cellStyle name="Normal 6 5" xfId="363" xr:uid="{00000000-0005-0000-0000-00006A010000}"/>
    <cellStyle name="Normal 7" xfId="364" xr:uid="{00000000-0005-0000-0000-00006B010000}"/>
    <cellStyle name="Normal 7 2" xfId="365" xr:uid="{00000000-0005-0000-0000-00006C010000}"/>
    <cellStyle name="Normal 7 2 2" xfId="366" xr:uid="{00000000-0005-0000-0000-00006D010000}"/>
    <cellStyle name="Normal 7 2 2 2" xfId="367" xr:uid="{00000000-0005-0000-0000-00006E010000}"/>
    <cellStyle name="Normal 7 2 3" xfId="368" xr:uid="{00000000-0005-0000-0000-00006F010000}"/>
    <cellStyle name="Normal 7 3" xfId="369" xr:uid="{00000000-0005-0000-0000-000070010000}"/>
    <cellStyle name="Normal 7 3 2" xfId="370" xr:uid="{00000000-0005-0000-0000-000071010000}"/>
    <cellStyle name="Normal 7 4" xfId="371" xr:uid="{00000000-0005-0000-0000-000072010000}"/>
    <cellStyle name="Normal 8" xfId="372" xr:uid="{00000000-0005-0000-0000-000073010000}"/>
    <cellStyle name="Normal 9" xfId="373" xr:uid="{00000000-0005-0000-0000-000074010000}"/>
    <cellStyle name="Note 2" xfId="374" xr:uid="{00000000-0005-0000-0000-000075010000}"/>
    <cellStyle name="Note 2 2" xfId="375" xr:uid="{00000000-0005-0000-0000-000076010000}"/>
    <cellStyle name="Note 2 2 2" xfId="376" xr:uid="{00000000-0005-0000-0000-000077010000}"/>
    <cellStyle name="Note 2 2 3" xfId="377" xr:uid="{00000000-0005-0000-0000-000078010000}"/>
    <cellStyle name="Note 2 2 3 2" xfId="378" xr:uid="{00000000-0005-0000-0000-000079010000}"/>
    <cellStyle name="Note 2 2 3 2 2" xfId="379" xr:uid="{00000000-0005-0000-0000-00007A010000}"/>
    <cellStyle name="Note 2 2 3 3" xfId="380" xr:uid="{00000000-0005-0000-0000-00007B010000}"/>
    <cellStyle name="Note 2 2 4" xfId="381" xr:uid="{00000000-0005-0000-0000-00007C010000}"/>
    <cellStyle name="Note 2 2 4 2" xfId="382" xr:uid="{00000000-0005-0000-0000-00007D010000}"/>
    <cellStyle name="Note 2 3" xfId="383" xr:uid="{00000000-0005-0000-0000-00007E010000}"/>
    <cellStyle name="Note 2 3 2" xfId="384" xr:uid="{00000000-0005-0000-0000-00007F010000}"/>
    <cellStyle name="Note 2 4" xfId="385" xr:uid="{00000000-0005-0000-0000-000080010000}"/>
    <cellStyle name="Note 2 4 2" xfId="386" xr:uid="{00000000-0005-0000-0000-000081010000}"/>
    <cellStyle name="Note 2 4 2 2" xfId="387" xr:uid="{00000000-0005-0000-0000-000082010000}"/>
    <cellStyle name="Note 2 4 3" xfId="388" xr:uid="{00000000-0005-0000-0000-000083010000}"/>
    <cellStyle name="Note 2 5" xfId="389" xr:uid="{00000000-0005-0000-0000-000084010000}"/>
    <cellStyle name="Note 3" xfId="390" xr:uid="{00000000-0005-0000-0000-000085010000}"/>
    <cellStyle name="Note 3 2" xfId="391" xr:uid="{00000000-0005-0000-0000-000086010000}"/>
    <cellStyle name="Note 3 2 2" xfId="392" xr:uid="{00000000-0005-0000-0000-000087010000}"/>
    <cellStyle name="Note 3 2 2 2" xfId="393" xr:uid="{00000000-0005-0000-0000-000088010000}"/>
    <cellStyle name="Note 3 2 2 2 2" xfId="394" xr:uid="{00000000-0005-0000-0000-000089010000}"/>
    <cellStyle name="Note 3 2 2 3" xfId="395" xr:uid="{00000000-0005-0000-0000-00008A010000}"/>
    <cellStyle name="Note 3 2 3" xfId="396" xr:uid="{00000000-0005-0000-0000-00008B010000}"/>
    <cellStyle name="Note 3 2 3 2" xfId="397" xr:uid="{00000000-0005-0000-0000-00008C010000}"/>
    <cellStyle name="Note 3 2 4" xfId="398" xr:uid="{00000000-0005-0000-0000-00008D010000}"/>
    <cellStyle name="Note 3 3" xfId="399" xr:uid="{00000000-0005-0000-0000-00008E010000}"/>
    <cellStyle name="Note 3 3 2" xfId="400" xr:uid="{00000000-0005-0000-0000-00008F010000}"/>
    <cellStyle name="Note 3 3 2 2" xfId="401" xr:uid="{00000000-0005-0000-0000-000090010000}"/>
    <cellStyle name="Note 3 3 3" xfId="402" xr:uid="{00000000-0005-0000-0000-000091010000}"/>
    <cellStyle name="Note 3 4" xfId="403" xr:uid="{00000000-0005-0000-0000-000092010000}"/>
    <cellStyle name="Note 3 4 2" xfId="404" xr:uid="{00000000-0005-0000-0000-000093010000}"/>
    <cellStyle name="Note 3 5" xfId="405" xr:uid="{00000000-0005-0000-0000-000094010000}"/>
    <cellStyle name="Output 2" xfId="406" xr:uid="{00000000-0005-0000-0000-000095010000}"/>
    <cellStyle name="Output 2 2" xfId="407" xr:uid="{00000000-0005-0000-0000-000096010000}"/>
    <cellStyle name="Output 2 2 2" xfId="408" xr:uid="{00000000-0005-0000-0000-000097010000}"/>
    <cellStyle name="Output 2 3" xfId="409" xr:uid="{00000000-0005-0000-0000-000098010000}"/>
    <cellStyle name="Output 2 3 2" xfId="410" xr:uid="{00000000-0005-0000-0000-000099010000}"/>
    <cellStyle name="Output 2 4" xfId="411" xr:uid="{00000000-0005-0000-0000-00009A010000}"/>
    <cellStyle name="SAPBEXaggData" xfId="412" xr:uid="{00000000-0005-0000-0000-00009B010000}"/>
    <cellStyle name="SAPBEXaggData 2" xfId="413" xr:uid="{00000000-0005-0000-0000-00009C010000}"/>
    <cellStyle name="SAPBEXaggData 2 2" xfId="414" xr:uid="{00000000-0005-0000-0000-00009D010000}"/>
    <cellStyle name="SAPBEXaggData 3" xfId="415" xr:uid="{00000000-0005-0000-0000-00009E010000}"/>
    <cellStyle name="SAPBEXaggData 3 2" xfId="416" xr:uid="{00000000-0005-0000-0000-00009F010000}"/>
    <cellStyle name="SAPBEXaggData 4" xfId="417" xr:uid="{00000000-0005-0000-0000-0000A0010000}"/>
    <cellStyle name="SAPBEXaggData 4 2" xfId="418" xr:uid="{00000000-0005-0000-0000-0000A1010000}"/>
    <cellStyle name="SAPBEXaggData 5" xfId="419" xr:uid="{00000000-0005-0000-0000-0000A2010000}"/>
    <cellStyle name="SAPBEXaggDataEmph" xfId="420" xr:uid="{00000000-0005-0000-0000-0000A3010000}"/>
    <cellStyle name="SAPBEXaggDataEmph 2" xfId="421" xr:uid="{00000000-0005-0000-0000-0000A4010000}"/>
    <cellStyle name="SAPBEXaggDataEmph 2 2" xfId="422" xr:uid="{00000000-0005-0000-0000-0000A5010000}"/>
    <cellStyle name="SAPBEXaggDataEmph 3" xfId="423" xr:uid="{00000000-0005-0000-0000-0000A6010000}"/>
    <cellStyle name="SAPBEXaggDataEmph 3 2" xfId="424" xr:uid="{00000000-0005-0000-0000-0000A7010000}"/>
    <cellStyle name="SAPBEXaggDataEmph 4" xfId="425" xr:uid="{00000000-0005-0000-0000-0000A8010000}"/>
    <cellStyle name="SAPBEXaggItem" xfId="426" xr:uid="{00000000-0005-0000-0000-0000A9010000}"/>
    <cellStyle name="SAPBEXaggItem 2" xfId="427" xr:uid="{00000000-0005-0000-0000-0000AA010000}"/>
    <cellStyle name="SAPBEXaggItem 2 2" xfId="428" xr:uid="{00000000-0005-0000-0000-0000AB010000}"/>
    <cellStyle name="SAPBEXaggItem 3" xfId="429" xr:uid="{00000000-0005-0000-0000-0000AC010000}"/>
    <cellStyle name="SAPBEXaggItem 3 2" xfId="430" xr:uid="{00000000-0005-0000-0000-0000AD010000}"/>
    <cellStyle name="SAPBEXaggItem 4" xfId="431" xr:uid="{00000000-0005-0000-0000-0000AE010000}"/>
    <cellStyle name="SAPBEXaggItem 4 2" xfId="432" xr:uid="{00000000-0005-0000-0000-0000AF010000}"/>
    <cellStyle name="SAPBEXaggItem 5" xfId="433" xr:uid="{00000000-0005-0000-0000-0000B0010000}"/>
    <cellStyle name="SAPBEXaggItemX" xfId="434" xr:uid="{00000000-0005-0000-0000-0000B1010000}"/>
    <cellStyle name="SAPBEXaggItemX 2" xfId="435" xr:uid="{00000000-0005-0000-0000-0000B2010000}"/>
    <cellStyle name="SAPBEXaggItemX 2 2" xfId="436" xr:uid="{00000000-0005-0000-0000-0000B3010000}"/>
    <cellStyle name="SAPBEXaggItemX 3" xfId="437" xr:uid="{00000000-0005-0000-0000-0000B4010000}"/>
    <cellStyle name="SAPBEXaggItemX 3 2" xfId="438" xr:uid="{00000000-0005-0000-0000-0000B5010000}"/>
    <cellStyle name="SAPBEXaggItemX 4" xfId="439" xr:uid="{00000000-0005-0000-0000-0000B6010000}"/>
    <cellStyle name="SAPBEXchaText" xfId="440" xr:uid="{00000000-0005-0000-0000-0000B7010000}"/>
    <cellStyle name="SAPBEXchaText 2" xfId="441" xr:uid="{00000000-0005-0000-0000-0000B8010000}"/>
    <cellStyle name="SAPBEXchaText 2 2" xfId="442" xr:uid="{00000000-0005-0000-0000-0000B9010000}"/>
    <cellStyle name="SAPBEXchaText 3" xfId="443" xr:uid="{00000000-0005-0000-0000-0000BA010000}"/>
    <cellStyle name="SAPBEXchaText 4" xfId="444" xr:uid="{00000000-0005-0000-0000-0000BB010000}"/>
    <cellStyle name="SAPBEXchaText 4 2" xfId="445" xr:uid="{00000000-0005-0000-0000-0000BC010000}"/>
    <cellStyle name="SAPBEXchaText 5" xfId="446" xr:uid="{00000000-0005-0000-0000-0000BD010000}"/>
    <cellStyle name="SAPBEXexcBad7" xfId="447" xr:uid="{00000000-0005-0000-0000-0000BE010000}"/>
    <cellStyle name="SAPBEXexcBad7 2" xfId="448" xr:uid="{00000000-0005-0000-0000-0000BF010000}"/>
    <cellStyle name="SAPBEXexcBad7 2 2" xfId="449" xr:uid="{00000000-0005-0000-0000-0000C0010000}"/>
    <cellStyle name="SAPBEXexcBad7 3" xfId="450" xr:uid="{00000000-0005-0000-0000-0000C1010000}"/>
    <cellStyle name="SAPBEXexcBad7 3 2" xfId="451" xr:uid="{00000000-0005-0000-0000-0000C2010000}"/>
    <cellStyle name="SAPBEXexcBad7 4" xfId="452" xr:uid="{00000000-0005-0000-0000-0000C3010000}"/>
    <cellStyle name="SAPBEXexcBad8" xfId="453" xr:uid="{00000000-0005-0000-0000-0000C4010000}"/>
    <cellStyle name="SAPBEXexcBad8 2" xfId="454" xr:uid="{00000000-0005-0000-0000-0000C5010000}"/>
    <cellStyle name="SAPBEXexcBad8 2 2" xfId="455" xr:uid="{00000000-0005-0000-0000-0000C6010000}"/>
    <cellStyle name="SAPBEXexcBad8 3" xfId="456" xr:uid="{00000000-0005-0000-0000-0000C7010000}"/>
    <cellStyle name="SAPBEXexcBad8 3 2" xfId="457" xr:uid="{00000000-0005-0000-0000-0000C8010000}"/>
    <cellStyle name="SAPBEXexcBad8 4" xfId="458" xr:uid="{00000000-0005-0000-0000-0000C9010000}"/>
    <cellStyle name="SAPBEXexcBad9" xfId="459" xr:uid="{00000000-0005-0000-0000-0000CA010000}"/>
    <cellStyle name="SAPBEXexcBad9 2" xfId="460" xr:uid="{00000000-0005-0000-0000-0000CB010000}"/>
    <cellStyle name="SAPBEXexcBad9 2 2" xfId="461" xr:uid="{00000000-0005-0000-0000-0000CC010000}"/>
    <cellStyle name="SAPBEXexcBad9 3" xfId="462" xr:uid="{00000000-0005-0000-0000-0000CD010000}"/>
    <cellStyle name="SAPBEXexcBad9 3 2" xfId="463" xr:uid="{00000000-0005-0000-0000-0000CE010000}"/>
    <cellStyle name="SAPBEXexcBad9 4" xfId="464" xr:uid="{00000000-0005-0000-0000-0000CF010000}"/>
    <cellStyle name="SAPBEXexcCritical4" xfId="465" xr:uid="{00000000-0005-0000-0000-0000D0010000}"/>
    <cellStyle name="SAPBEXexcCritical4 2" xfId="466" xr:uid="{00000000-0005-0000-0000-0000D1010000}"/>
    <cellStyle name="SAPBEXexcCritical4 2 2" xfId="467" xr:uid="{00000000-0005-0000-0000-0000D2010000}"/>
    <cellStyle name="SAPBEXexcCritical4 3" xfId="468" xr:uid="{00000000-0005-0000-0000-0000D3010000}"/>
    <cellStyle name="SAPBEXexcCritical4 3 2" xfId="469" xr:uid="{00000000-0005-0000-0000-0000D4010000}"/>
    <cellStyle name="SAPBEXexcCritical4 4" xfId="470" xr:uid="{00000000-0005-0000-0000-0000D5010000}"/>
    <cellStyle name="SAPBEXexcCritical5" xfId="471" xr:uid="{00000000-0005-0000-0000-0000D6010000}"/>
    <cellStyle name="SAPBEXexcCritical5 2" xfId="472" xr:uid="{00000000-0005-0000-0000-0000D7010000}"/>
    <cellStyle name="SAPBEXexcCritical5 2 2" xfId="473" xr:uid="{00000000-0005-0000-0000-0000D8010000}"/>
    <cellStyle name="SAPBEXexcCritical5 3" xfId="474" xr:uid="{00000000-0005-0000-0000-0000D9010000}"/>
    <cellStyle name="SAPBEXexcCritical5 3 2" xfId="475" xr:uid="{00000000-0005-0000-0000-0000DA010000}"/>
    <cellStyle name="SAPBEXexcCritical5 4" xfId="476" xr:uid="{00000000-0005-0000-0000-0000DB010000}"/>
    <cellStyle name="SAPBEXexcCritical6" xfId="477" xr:uid="{00000000-0005-0000-0000-0000DC010000}"/>
    <cellStyle name="SAPBEXexcCritical6 2" xfId="478" xr:uid="{00000000-0005-0000-0000-0000DD010000}"/>
    <cellStyle name="SAPBEXexcCritical6 2 2" xfId="479" xr:uid="{00000000-0005-0000-0000-0000DE010000}"/>
    <cellStyle name="SAPBEXexcCritical6 3" xfId="480" xr:uid="{00000000-0005-0000-0000-0000DF010000}"/>
    <cellStyle name="SAPBEXexcCritical6 3 2" xfId="481" xr:uid="{00000000-0005-0000-0000-0000E0010000}"/>
    <cellStyle name="SAPBEXexcCritical6 4" xfId="482" xr:uid="{00000000-0005-0000-0000-0000E1010000}"/>
    <cellStyle name="SAPBEXexcGood1" xfId="483" xr:uid="{00000000-0005-0000-0000-0000E2010000}"/>
    <cellStyle name="SAPBEXexcGood1 2" xfId="484" xr:uid="{00000000-0005-0000-0000-0000E3010000}"/>
    <cellStyle name="SAPBEXexcGood1 2 2" xfId="485" xr:uid="{00000000-0005-0000-0000-0000E4010000}"/>
    <cellStyle name="SAPBEXexcGood1 3" xfId="486" xr:uid="{00000000-0005-0000-0000-0000E5010000}"/>
    <cellStyle name="SAPBEXexcGood1 3 2" xfId="487" xr:uid="{00000000-0005-0000-0000-0000E6010000}"/>
    <cellStyle name="SAPBEXexcGood1 4" xfId="488" xr:uid="{00000000-0005-0000-0000-0000E7010000}"/>
    <cellStyle name="SAPBEXexcGood2" xfId="489" xr:uid="{00000000-0005-0000-0000-0000E8010000}"/>
    <cellStyle name="SAPBEXexcGood2 2" xfId="490" xr:uid="{00000000-0005-0000-0000-0000E9010000}"/>
    <cellStyle name="SAPBEXexcGood2 2 2" xfId="491" xr:uid="{00000000-0005-0000-0000-0000EA010000}"/>
    <cellStyle name="SAPBEXexcGood2 3" xfId="492" xr:uid="{00000000-0005-0000-0000-0000EB010000}"/>
    <cellStyle name="SAPBEXexcGood2 3 2" xfId="493" xr:uid="{00000000-0005-0000-0000-0000EC010000}"/>
    <cellStyle name="SAPBEXexcGood2 4" xfId="494" xr:uid="{00000000-0005-0000-0000-0000ED010000}"/>
    <cellStyle name="SAPBEXexcGood3" xfId="495" xr:uid="{00000000-0005-0000-0000-0000EE010000}"/>
    <cellStyle name="SAPBEXexcGood3 2" xfId="496" xr:uid="{00000000-0005-0000-0000-0000EF010000}"/>
    <cellStyle name="SAPBEXexcGood3 2 2" xfId="497" xr:uid="{00000000-0005-0000-0000-0000F0010000}"/>
    <cellStyle name="SAPBEXexcGood3 3" xfId="498" xr:uid="{00000000-0005-0000-0000-0000F1010000}"/>
    <cellStyle name="SAPBEXexcGood3 3 2" xfId="499" xr:uid="{00000000-0005-0000-0000-0000F2010000}"/>
    <cellStyle name="SAPBEXexcGood3 4" xfId="500" xr:uid="{00000000-0005-0000-0000-0000F3010000}"/>
    <cellStyle name="SAPBEXfilterDrill" xfId="501" xr:uid="{00000000-0005-0000-0000-0000F4010000}"/>
    <cellStyle name="SAPBEXfilterDrill 2" xfId="502" xr:uid="{00000000-0005-0000-0000-0000F5010000}"/>
    <cellStyle name="SAPBEXfilterDrill 3" xfId="503" xr:uid="{00000000-0005-0000-0000-0000F6010000}"/>
    <cellStyle name="SAPBEXfilterDrill 3 2" xfId="504" xr:uid="{00000000-0005-0000-0000-0000F7010000}"/>
    <cellStyle name="SAPBEXfilterDrill 4" xfId="505" xr:uid="{00000000-0005-0000-0000-0000F8010000}"/>
    <cellStyle name="SAPBEXfilterItem" xfId="506" xr:uid="{00000000-0005-0000-0000-0000F9010000}"/>
    <cellStyle name="SAPBEXfilterItem 2" xfId="507" xr:uid="{00000000-0005-0000-0000-0000FA010000}"/>
    <cellStyle name="SAPBEXfilterItem 3" xfId="508" xr:uid="{00000000-0005-0000-0000-0000FB010000}"/>
    <cellStyle name="SAPBEXfilterItem 3 2" xfId="509" xr:uid="{00000000-0005-0000-0000-0000FC010000}"/>
    <cellStyle name="SAPBEXfilterItem 4" xfId="510" xr:uid="{00000000-0005-0000-0000-0000FD010000}"/>
    <cellStyle name="SAPBEXfilterText" xfId="511" xr:uid="{00000000-0005-0000-0000-0000FE010000}"/>
    <cellStyle name="SAPBEXfilterText 2" xfId="512" xr:uid="{00000000-0005-0000-0000-0000FF010000}"/>
    <cellStyle name="SAPBEXfilterText 3" xfId="513" xr:uid="{00000000-0005-0000-0000-000000020000}"/>
    <cellStyle name="SAPBEXfilterText 3 2" xfId="514" xr:uid="{00000000-0005-0000-0000-000001020000}"/>
    <cellStyle name="SAPBEXfilterText 4" xfId="515" xr:uid="{00000000-0005-0000-0000-000002020000}"/>
    <cellStyle name="SAPBEXformats" xfId="516" xr:uid="{00000000-0005-0000-0000-000003020000}"/>
    <cellStyle name="SAPBEXformats 2" xfId="517" xr:uid="{00000000-0005-0000-0000-000004020000}"/>
    <cellStyle name="SAPBEXformats 2 2" xfId="518" xr:uid="{00000000-0005-0000-0000-000005020000}"/>
    <cellStyle name="SAPBEXformats 3" xfId="519" xr:uid="{00000000-0005-0000-0000-000006020000}"/>
    <cellStyle name="SAPBEXformats 3 2" xfId="520" xr:uid="{00000000-0005-0000-0000-000007020000}"/>
    <cellStyle name="SAPBEXformats 4" xfId="521" xr:uid="{00000000-0005-0000-0000-000008020000}"/>
    <cellStyle name="SAPBEXheaderItem" xfId="522" xr:uid="{00000000-0005-0000-0000-000009020000}"/>
    <cellStyle name="SAPBEXheaderItem 2" xfId="523" xr:uid="{00000000-0005-0000-0000-00000A020000}"/>
    <cellStyle name="SAPBEXheaderItem 3" xfId="524" xr:uid="{00000000-0005-0000-0000-00000B020000}"/>
    <cellStyle name="SAPBEXheaderItem 3 2" xfId="525" xr:uid="{00000000-0005-0000-0000-00000C020000}"/>
    <cellStyle name="SAPBEXheaderItem 4" xfId="526" xr:uid="{00000000-0005-0000-0000-00000D020000}"/>
    <cellStyle name="SAPBEXheaderText" xfId="527" xr:uid="{00000000-0005-0000-0000-00000E020000}"/>
    <cellStyle name="SAPBEXheaderText 2" xfId="528" xr:uid="{00000000-0005-0000-0000-00000F020000}"/>
    <cellStyle name="SAPBEXheaderText 3" xfId="529" xr:uid="{00000000-0005-0000-0000-000010020000}"/>
    <cellStyle name="SAPBEXheaderText 3 2" xfId="530" xr:uid="{00000000-0005-0000-0000-000011020000}"/>
    <cellStyle name="SAPBEXheaderText 4" xfId="531" xr:uid="{00000000-0005-0000-0000-000012020000}"/>
    <cellStyle name="SAPBEXHLevel0" xfId="532" xr:uid="{00000000-0005-0000-0000-000013020000}"/>
    <cellStyle name="SAPBEXHLevel0 2" xfId="533" xr:uid="{00000000-0005-0000-0000-000014020000}"/>
    <cellStyle name="SAPBEXHLevel0 2 2" xfId="534" xr:uid="{00000000-0005-0000-0000-000015020000}"/>
    <cellStyle name="SAPBEXHLevel0 2 2 2" xfId="535" xr:uid="{00000000-0005-0000-0000-000016020000}"/>
    <cellStyle name="SAPBEXHLevel0 2 3" xfId="536" xr:uid="{00000000-0005-0000-0000-000017020000}"/>
    <cellStyle name="SAPBEXHLevel0 2 3 2" xfId="537" xr:uid="{00000000-0005-0000-0000-000018020000}"/>
    <cellStyle name="SAPBEXHLevel0 2 3 2 2" xfId="538" xr:uid="{00000000-0005-0000-0000-000019020000}"/>
    <cellStyle name="SAPBEXHLevel0 2 3 3" xfId="539" xr:uid="{00000000-0005-0000-0000-00001A020000}"/>
    <cellStyle name="SAPBEXHLevel0 2 4" xfId="540" xr:uid="{00000000-0005-0000-0000-00001B020000}"/>
    <cellStyle name="SAPBEXHLevel0 3" xfId="541" xr:uid="{00000000-0005-0000-0000-00001C020000}"/>
    <cellStyle name="SAPBEXHLevel0 3 2" xfId="542" xr:uid="{00000000-0005-0000-0000-00001D020000}"/>
    <cellStyle name="SAPBEXHLevel0 4" xfId="543" xr:uid="{00000000-0005-0000-0000-00001E020000}"/>
    <cellStyle name="SAPBEXHLevel0X" xfId="544" xr:uid="{00000000-0005-0000-0000-00001F020000}"/>
    <cellStyle name="SAPBEXHLevel0X 2" xfId="545" xr:uid="{00000000-0005-0000-0000-000020020000}"/>
    <cellStyle name="SAPBEXHLevel0X 2 2" xfId="546" xr:uid="{00000000-0005-0000-0000-000021020000}"/>
    <cellStyle name="SAPBEXHLevel0X 2 2 2" xfId="547" xr:uid="{00000000-0005-0000-0000-000022020000}"/>
    <cellStyle name="SAPBEXHLevel0X 2 3" xfId="548" xr:uid="{00000000-0005-0000-0000-000023020000}"/>
    <cellStyle name="SAPBEXHLevel0X 2 3 2" xfId="549" xr:uid="{00000000-0005-0000-0000-000024020000}"/>
    <cellStyle name="SAPBEXHLevel0X 2 3 2 2" xfId="550" xr:uid="{00000000-0005-0000-0000-000025020000}"/>
    <cellStyle name="SAPBEXHLevel0X 2 3 3" xfId="551" xr:uid="{00000000-0005-0000-0000-000026020000}"/>
    <cellStyle name="SAPBEXHLevel0X 2 4" xfId="552" xr:uid="{00000000-0005-0000-0000-000027020000}"/>
    <cellStyle name="SAPBEXHLevel0X 3" xfId="553" xr:uid="{00000000-0005-0000-0000-000028020000}"/>
    <cellStyle name="SAPBEXHLevel0X 3 2" xfId="554" xr:uid="{00000000-0005-0000-0000-000029020000}"/>
    <cellStyle name="SAPBEXHLevel0X 3 2 2" xfId="555" xr:uid="{00000000-0005-0000-0000-00002A020000}"/>
    <cellStyle name="SAPBEXHLevel0X 3 3" xfId="556" xr:uid="{00000000-0005-0000-0000-00002B020000}"/>
    <cellStyle name="SAPBEXHLevel0X 4" xfId="557" xr:uid="{00000000-0005-0000-0000-00002C020000}"/>
    <cellStyle name="SAPBEXHLevel1" xfId="558" xr:uid="{00000000-0005-0000-0000-00002D020000}"/>
    <cellStyle name="SAPBEXHLevel1 2" xfId="559" xr:uid="{00000000-0005-0000-0000-00002E020000}"/>
    <cellStyle name="SAPBEXHLevel1 2 2" xfId="560" xr:uid="{00000000-0005-0000-0000-00002F020000}"/>
    <cellStyle name="SAPBEXHLevel1 2 2 2" xfId="561" xr:uid="{00000000-0005-0000-0000-000030020000}"/>
    <cellStyle name="SAPBEXHLevel1 2 3" xfId="562" xr:uid="{00000000-0005-0000-0000-000031020000}"/>
    <cellStyle name="SAPBEXHLevel1 2 3 2" xfId="563" xr:uid="{00000000-0005-0000-0000-000032020000}"/>
    <cellStyle name="SAPBEXHLevel1 2 3 2 2" xfId="564" xr:uid="{00000000-0005-0000-0000-000033020000}"/>
    <cellStyle name="SAPBEXHLevel1 2 3 3" xfId="565" xr:uid="{00000000-0005-0000-0000-000034020000}"/>
    <cellStyle name="SAPBEXHLevel1 2 4" xfId="566" xr:uid="{00000000-0005-0000-0000-000035020000}"/>
    <cellStyle name="SAPBEXHLevel1 3" xfId="567" xr:uid="{00000000-0005-0000-0000-000036020000}"/>
    <cellStyle name="SAPBEXHLevel1 3 2" xfId="568" xr:uid="{00000000-0005-0000-0000-000037020000}"/>
    <cellStyle name="SAPBEXHLevel1 4" xfId="569" xr:uid="{00000000-0005-0000-0000-000038020000}"/>
    <cellStyle name="SAPBEXHLevel1X" xfId="570" xr:uid="{00000000-0005-0000-0000-000039020000}"/>
    <cellStyle name="SAPBEXHLevel1X 2" xfId="571" xr:uid="{00000000-0005-0000-0000-00003A020000}"/>
    <cellStyle name="SAPBEXHLevel1X 2 2" xfId="572" xr:uid="{00000000-0005-0000-0000-00003B020000}"/>
    <cellStyle name="SAPBEXHLevel1X 2 2 2" xfId="573" xr:uid="{00000000-0005-0000-0000-00003C020000}"/>
    <cellStyle name="SAPBEXHLevel1X 2 3" xfId="574" xr:uid="{00000000-0005-0000-0000-00003D020000}"/>
    <cellStyle name="SAPBEXHLevel1X 2 3 2" xfId="575" xr:uid="{00000000-0005-0000-0000-00003E020000}"/>
    <cellStyle name="SAPBEXHLevel1X 2 3 2 2" xfId="576" xr:uid="{00000000-0005-0000-0000-00003F020000}"/>
    <cellStyle name="SAPBEXHLevel1X 2 3 3" xfId="577" xr:uid="{00000000-0005-0000-0000-000040020000}"/>
    <cellStyle name="SAPBEXHLevel1X 2 4" xfId="578" xr:uid="{00000000-0005-0000-0000-000041020000}"/>
    <cellStyle name="SAPBEXHLevel1X 3" xfId="579" xr:uid="{00000000-0005-0000-0000-000042020000}"/>
    <cellStyle name="SAPBEXHLevel1X 3 2" xfId="580" xr:uid="{00000000-0005-0000-0000-000043020000}"/>
    <cellStyle name="SAPBEXHLevel1X 3 2 2" xfId="581" xr:uid="{00000000-0005-0000-0000-000044020000}"/>
    <cellStyle name="SAPBEXHLevel1X 3 3" xfId="582" xr:uid="{00000000-0005-0000-0000-000045020000}"/>
    <cellStyle name="SAPBEXHLevel1X 4" xfId="583" xr:uid="{00000000-0005-0000-0000-000046020000}"/>
    <cellStyle name="SAPBEXHLevel2" xfId="584" xr:uid="{00000000-0005-0000-0000-000047020000}"/>
    <cellStyle name="SAPBEXHLevel2 2" xfId="585" xr:uid="{00000000-0005-0000-0000-000048020000}"/>
    <cellStyle name="SAPBEXHLevel2 2 2" xfId="586" xr:uid="{00000000-0005-0000-0000-000049020000}"/>
    <cellStyle name="SAPBEXHLevel2 2 2 2" xfId="587" xr:uid="{00000000-0005-0000-0000-00004A020000}"/>
    <cellStyle name="SAPBEXHLevel2 2 3" xfId="588" xr:uid="{00000000-0005-0000-0000-00004B020000}"/>
    <cellStyle name="SAPBEXHLevel2 2 3 2" xfId="589" xr:uid="{00000000-0005-0000-0000-00004C020000}"/>
    <cellStyle name="SAPBEXHLevel2 2 3 2 2" xfId="590" xr:uid="{00000000-0005-0000-0000-00004D020000}"/>
    <cellStyle name="SAPBEXHLevel2 2 3 3" xfId="591" xr:uid="{00000000-0005-0000-0000-00004E020000}"/>
    <cellStyle name="SAPBEXHLevel2 2 4" xfId="592" xr:uid="{00000000-0005-0000-0000-00004F020000}"/>
    <cellStyle name="SAPBEXHLevel2 3" xfId="593" xr:uid="{00000000-0005-0000-0000-000050020000}"/>
    <cellStyle name="SAPBEXHLevel2 3 2" xfId="594" xr:uid="{00000000-0005-0000-0000-000051020000}"/>
    <cellStyle name="SAPBEXHLevel2 4" xfId="595" xr:uid="{00000000-0005-0000-0000-000052020000}"/>
    <cellStyle name="SAPBEXHLevel2X" xfId="596" xr:uid="{00000000-0005-0000-0000-000053020000}"/>
    <cellStyle name="SAPBEXHLevel2X 2" xfId="597" xr:uid="{00000000-0005-0000-0000-000054020000}"/>
    <cellStyle name="SAPBEXHLevel2X 2 2" xfId="598" xr:uid="{00000000-0005-0000-0000-000055020000}"/>
    <cellStyle name="SAPBEXHLevel2X 2 2 2" xfId="599" xr:uid="{00000000-0005-0000-0000-000056020000}"/>
    <cellStyle name="SAPBEXHLevel2X 2 3" xfId="600" xr:uid="{00000000-0005-0000-0000-000057020000}"/>
    <cellStyle name="SAPBEXHLevel2X 2 3 2" xfId="601" xr:uid="{00000000-0005-0000-0000-000058020000}"/>
    <cellStyle name="SAPBEXHLevel2X 2 3 2 2" xfId="602" xr:uid="{00000000-0005-0000-0000-000059020000}"/>
    <cellStyle name="SAPBEXHLevel2X 2 3 3" xfId="603" xr:uid="{00000000-0005-0000-0000-00005A020000}"/>
    <cellStyle name="SAPBEXHLevel2X 2 4" xfId="604" xr:uid="{00000000-0005-0000-0000-00005B020000}"/>
    <cellStyle name="SAPBEXHLevel2X 3" xfId="605" xr:uid="{00000000-0005-0000-0000-00005C020000}"/>
    <cellStyle name="SAPBEXHLevel2X 3 2" xfId="606" xr:uid="{00000000-0005-0000-0000-00005D020000}"/>
    <cellStyle name="SAPBEXHLevel2X 3 2 2" xfId="607" xr:uid="{00000000-0005-0000-0000-00005E020000}"/>
    <cellStyle name="SAPBEXHLevel2X 3 3" xfId="608" xr:uid="{00000000-0005-0000-0000-00005F020000}"/>
    <cellStyle name="SAPBEXHLevel2X 4" xfId="609" xr:uid="{00000000-0005-0000-0000-000060020000}"/>
    <cellStyle name="SAPBEXHLevel3" xfId="610" xr:uid="{00000000-0005-0000-0000-000061020000}"/>
    <cellStyle name="SAPBEXHLevel3 2" xfId="611" xr:uid="{00000000-0005-0000-0000-000062020000}"/>
    <cellStyle name="SAPBEXHLevel3 2 2" xfId="612" xr:uid="{00000000-0005-0000-0000-000063020000}"/>
    <cellStyle name="SAPBEXHLevel3 2 2 2" xfId="613" xr:uid="{00000000-0005-0000-0000-000064020000}"/>
    <cellStyle name="SAPBEXHLevel3 2 3" xfId="614" xr:uid="{00000000-0005-0000-0000-000065020000}"/>
    <cellStyle name="SAPBEXHLevel3 2 3 2" xfId="615" xr:uid="{00000000-0005-0000-0000-000066020000}"/>
    <cellStyle name="SAPBEXHLevel3 2 3 2 2" xfId="616" xr:uid="{00000000-0005-0000-0000-000067020000}"/>
    <cellStyle name="SAPBEXHLevel3 2 3 3" xfId="617" xr:uid="{00000000-0005-0000-0000-000068020000}"/>
    <cellStyle name="SAPBEXHLevel3 2 4" xfId="618" xr:uid="{00000000-0005-0000-0000-000069020000}"/>
    <cellStyle name="SAPBEXHLevel3 3" xfId="619" xr:uid="{00000000-0005-0000-0000-00006A020000}"/>
    <cellStyle name="SAPBEXHLevel3 3 2" xfId="620" xr:uid="{00000000-0005-0000-0000-00006B020000}"/>
    <cellStyle name="SAPBEXHLevel3 4" xfId="621" xr:uid="{00000000-0005-0000-0000-00006C020000}"/>
    <cellStyle name="SAPBEXHLevel3X" xfId="622" xr:uid="{00000000-0005-0000-0000-00006D020000}"/>
    <cellStyle name="SAPBEXHLevel3X 2" xfId="623" xr:uid="{00000000-0005-0000-0000-00006E020000}"/>
    <cellStyle name="SAPBEXHLevel3X 2 2" xfId="624" xr:uid="{00000000-0005-0000-0000-00006F020000}"/>
    <cellStyle name="SAPBEXHLevel3X 2 2 2" xfId="625" xr:uid="{00000000-0005-0000-0000-000070020000}"/>
    <cellStyle name="SAPBEXHLevel3X 2 3" xfId="626" xr:uid="{00000000-0005-0000-0000-000071020000}"/>
    <cellStyle name="SAPBEXHLevel3X 2 3 2" xfId="627" xr:uid="{00000000-0005-0000-0000-000072020000}"/>
    <cellStyle name="SAPBEXHLevel3X 2 3 2 2" xfId="628" xr:uid="{00000000-0005-0000-0000-000073020000}"/>
    <cellStyle name="SAPBEXHLevel3X 2 3 3" xfId="629" xr:uid="{00000000-0005-0000-0000-000074020000}"/>
    <cellStyle name="SAPBEXHLevel3X 2 4" xfId="630" xr:uid="{00000000-0005-0000-0000-000075020000}"/>
    <cellStyle name="SAPBEXHLevel3X 3" xfId="631" xr:uid="{00000000-0005-0000-0000-000076020000}"/>
    <cellStyle name="SAPBEXHLevel3X 3 2" xfId="632" xr:uid="{00000000-0005-0000-0000-000077020000}"/>
    <cellStyle name="SAPBEXHLevel3X 3 2 2" xfId="633" xr:uid="{00000000-0005-0000-0000-000078020000}"/>
    <cellStyle name="SAPBEXHLevel3X 3 3" xfId="634" xr:uid="{00000000-0005-0000-0000-000079020000}"/>
    <cellStyle name="SAPBEXHLevel3X 4" xfId="635" xr:uid="{00000000-0005-0000-0000-00007A020000}"/>
    <cellStyle name="SAPBEXinputData" xfId="636" xr:uid="{00000000-0005-0000-0000-00007B020000}"/>
    <cellStyle name="SAPBEXinputData 2" xfId="637" xr:uid="{00000000-0005-0000-0000-00007C020000}"/>
    <cellStyle name="SAPBEXinputData 2 2" xfId="638" xr:uid="{00000000-0005-0000-0000-00007D020000}"/>
    <cellStyle name="SAPBEXinputData 2 2 2" xfId="639" xr:uid="{00000000-0005-0000-0000-00007E020000}"/>
    <cellStyle name="SAPBEXinputData 2 2 2 2" xfId="640" xr:uid="{00000000-0005-0000-0000-00007F020000}"/>
    <cellStyle name="SAPBEXinputData 2 2 3" xfId="641" xr:uid="{00000000-0005-0000-0000-000080020000}"/>
    <cellStyle name="SAPBEXinputData 2 3" xfId="642" xr:uid="{00000000-0005-0000-0000-000081020000}"/>
    <cellStyle name="SAPBEXinputData 2 3 2" xfId="643" xr:uid="{00000000-0005-0000-0000-000082020000}"/>
    <cellStyle name="SAPBEXinputData 2 3 2 2" xfId="644" xr:uid="{00000000-0005-0000-0000-000083020000}"/>
    <cellStyle name="SAPBEXinputData 2 3 2 2 2" xfId="645" xr:uid="{00000000-0005-0000-0000-000084020000}"/>
    <cellStyle name="SAPBEXinputData 2 3 2 3" xfId="646" xr:uid="{00000000-0005-0000-0000-000085020000}"/>
    <cellStyle name="SAPBEXinputData 2 3 3" xfId="647" xr:uid="{00000000-0005-0000-0000-000086020000}"/>
    <cellStyle name="SAPBEXinputData 2 3 3 2" xfId="648" xr:uid="{00000000-0005-0000-0000-000087020000}"/>
    <cellStyle name="SAPBEXinputData 2 3 4" xfId="649" xr:uid="{00000000-0005-0000-0000-000088020000}"/>
    <cellStyle name="SAPBEXinputData 2 4" xfId="650" xr:uid="{00000000-0005-0000-0000-000089020000}"/>
    <cellStyle name="SAPBEXinputData 2 4 2" xfId="651" xr:uid="{00000000-0005-0000-0000-00008A020000}"/>
    <cellStyle name="SAPBEXinputData 2 5" xfId="652" xr:uid="{00000000-0005-0000-0000-00008B020000}"/>
    <cellStyle name="SAPBEXinputData 3" xfId="653" xr:uid="{00000000-0005-0000-0000-00008C020000}"/>
    <cellStyle name="SAPBEXinputData 3 2" xfId="654" xr:uid="{00000000-0005-0000-0000-00008D020000}"/>
    <cellStyle name="SAPBEXItemHeader" xfId="655" xr:uid="{00000000-0005-0000-0000-00008E020000}"/>
    <cellStyle name="SAPBEXItemHeader 2" xfId="656" xr:uid="{00000000-0005-0000-0000-00008F020000}"/>
    <cellStyle name="SAPBEXresData" xfId="657" xr:uid="{00000000-0005-0000-0000-000090020000}"/>
    <cellStyle name="SAPBEXresData 2" xfId="658" xr:uid="{00000000-0005-0000-0000-000091020000}"/>
    <cellStyle name="SAPBEXresData 2 2" xfId="659" xr:uid="{00000000-0005-0000-0000-000092020000}"/>
    <cellStyle name="SAPBEXresData 3" xfId="660" xr:uid="{00000000-0005-0000-0000-000093020000}"/>
    <cellStyle name="SAPBEXresData 3 2" xfId="661" xr:uid="{00000000-0005-0000-0000-000094020000}"/>
    <cellStyle name="SAPBEXresData 4" xfId="662" xr:uid="{00000000-0005-0000-0000-000095020000}"/>
    <cellStyle name="SAPBEXresDataEmph" xfId="663" xr:uid="{00000000-0005-0000-0000-000096020000}"/>
    <cellStyle name="SAPBEXresDataEmph 2" xfId="664" xr:uid="{00000000-0005-0000-0000-000097020000}"/>
    <cellStyle name="SAPBEXresDataEmph 2 2" xfId="665" xr:uid="{00000000-0005-0000-0000-000098020000}"/>
    <cellStyle name="SAPBEXresDataEmph 3" xfId="666" xr:uid="{00000000-0005-0000-0000-000099020000}"/>
    <cellStyle name="SAPBEXresDataEmph 3 2" xfId="667" xr:uid="{00000000-0005-0000-0000-00009A020000}"/>
    <cellStyle name="SAPBEXresDataEmph 3 2 2" xfId="668" xr:uid="{00000000-0005-0000-0000-00009B020000}"/>
    <cellStyle name="SAPBEXresDataEmph 3 3" xfId="669" xr:uid="{00000000-0005-0000-0000-00009C020000}"/>
    <cellStyle name="SAPBEXresDataEmph 4" xfId="670" xr:uid="{00000000-0005-0000-0000-00009D020000}"/>
    <cellStyle name="SAPBEXresDataEmph 4 2" xfId="671" xr:uid="{00000000-0005-0000-0000-00009E020000}"/>
    <cellStyle name="SAPBEXresDataEmph 5" xfId="672" xr:uid="{00000000-0005-0000-0000-00009F020000}"/>
    <cellStyle name="SAPBEXresItem" xfId="673" xr:uid="{00000000-0005-0000-0000-0000A0020000}"/>
    <cellStyle name="SAPBEXresItem 2" xfId="674" xr:uid="{00000000-0005-0000-0000-0000A1020000}"/>
    <cellStyle name="SAPBEXresItem 2 2" xfId="675" xr:uid="{00000000-0005-0000-0000-0000A2020000}"/>
    <cellStyle name="SAPBEXresItem 3" xfId="676" xr:uid="{00000000-0005-0000-0000-0000A3020000}"/>
    <cellStyle name="SAPBEXresItem 3 2" xfId="677" xr:uid="{00000000-0005-0000-0000-0000A4020000}"/>
    <cellStyle name="SAPBEXresItem 4" xfId="678" xr:uid="{00000000-0005-0000-0000-0000A5020000}"/>
    <cellStyle name="SAPBEXresItemX" xfId="679" xr:uid="{00000000-0005-0000-0000-0000A6020000}"/>
    <cellStyle name="SAPBEXresItemX 2" xfId="680" xr:uid="{00000000-0005-0000-0000-0000A7020000}"/>
    <cellStyle name="SAPBEXresItemX 2 2" xfId="681" xr:uid="{00000000-0005-0000-0000-0000A8020000}"/>
    <cellStyle name="SAPBEXresItemX 3" xfId="682" xr:uid="{00000000-0005-0000-0000-0000A9020000}"/>
    <cellStyle name="SAPBEXresItemX 3 2" xfId="683" xr:uid="{00000000-0005-0000-0000-0000AA020000}"/>
    <cellStyle name="SAPBEXresItemX 4" xfId="684" xr:uid="{00000000-0005-0000-0000-0000AB020000}"/>
    <cellStyle name="SAPBEXstdData" xfId="685" xr:uid="{00000000-0005-0000-0000-0000AC020000}"/>
    <cellStyle name="SAPBEXstdData 2" xfId="686" xr:uid="{00000000-0005-0000-0000-0000AD020000}"/>
    <cellStyle name="SAPBEXstdData 2 2" xfId="687" xr:uid="{00000000-0005-0000-0000-0000AE020000}"/>
    <cellStyle name="SAPBEXstdData 3" xfId="688" xr:uid="{00000000-0005-0000-0000-0000AF020000}"/>
    <cellStyle name="SAPBEXstdData 3 2" xfId="689" xr:uid="{00000000-0005-0000-0000-0000B0020000}"/>
    <cellStyle name="SAPBEXstdData 4" xfId="690" xr:uid="{00000000-0005-0000-0000-0000B1020000}"/>
    <cellStyle name="SAPBEXstdData 4 2" xfId="691" xr:uid="{00000000-0005-0000-0000-0000B2020000}"/>
    <cellStyle name="SAPBEXstdData 5" xfId="692" xr:uid="{00000000-0005-0000-0000-0000B3020000}"/>
    <cellStyle name="SAPBEXstdDataEmph" xfId="693" xr:uid="{00000000-0005-0000-0000-0000B4020000}"/>
    <cellStyle name="SAPBEXstdDataEmph 2" xfId="694" xr:uid="{00000000-0005-0000-0000-0000B5020000}"/>
    <cellStyle name="SAPBEXstdDataEmph 2 2" xfId="695" xr:uid="{00000000-0005-0000-0000-0000B6020000}"/>
    <cellStyle name="SAPBEXstdDataEmph 3" xfId="696" xr:uid="{00000000-0005-0000-0000-0000B7020000}"/>
    <cellStyle name="SAPBEXstdDataEmph 3 2" xfId="697" xr:uid="{00000000-0005-0000-0000-0000B8020000}"/>
    <cellStyle name="SAPBEXstdDataEmph 4" xfId="698" xr:uid="{00000000-0005-0000-0000-0000B9020000}"/>
    <cellStyle name="SAPBEXstdItem" xfId="699" xr:uid="{00000000-0005-0000-0000-0000BA020000}"/>
    <cellStyle name="SAPBEXstdItem 2" xfId="700" xr:uid="{00000000-0005-0000-0000-0000BB020000}"/>
    <cellStyle name="SAPBEXstdItem 2 2" xfId="701" xr:uid="{00000000-0005-0000-0000-0000BC020000}"/>
    <cellStyle name="SAPBEXstdItem 3" xfId="702" xr:uid="{00000000-0005-0000-0000-0000BD020000}"/>
    <cellStyle name="SAPBEXstdItem 3 2" xfId="703" xr:uid="{00000000-0005-0000-0000-0000BE020000}"/>
    <cellStyle name="SAPBEXstdItem 4" xfId="704" xr:uid="{00000000-0005-0000-0000-0000BF020000}"/>
    <cellStyle name="SAPBEXstdItem 4 2" xfId="705" xr:uid="{00000000-0005-0000-0000-0000C0020000}"/>
    <cellStyle name="SAPBEXstdItem 5" xfId="706" xr:uid="{00000000-0005-0000-0000-0000C1020000}"/>
    <cellStyle name="SAPBEXstdItemX" xfId="707" xr:uid="{00000000-0005-0000-0000-0000C2020000}"/>
    <cellStyle name="SAPBEXstdItemX 2" xfId="708" xr:uid="{00000000-0005-0000-0000-0000C3020000}"/>
    <cellStyle name="SAPBEXstdItemX 2 2" xfId="709" xr:uid="{00000000-0005-0000-0000-0000C4020000}"/>
    <cellStyle name="SAPBEXstdItemX 3" xfId="710" xr:uid="{00000000-0005-0000-0000-0000C5020000}"/>
    <cellStyle name="SAPBEXstdItemX 3 2" xfId="711" xr:uid="{00000000-0005-0000-0000-0000C6020000}"/>
    <cellStyle name="SAPBEXstdItemX 4" xfId="712" xr:uid="{00000000-0005-0000-0000-0000C7020000}"/>
    <cellStyle name="SAPBEXtitle" xfId="713" xr:uid="{00000000-0005-0000-0000-0000C8020000}"/>
    <cellStyle name="SAPBEXtitle 2" xfId="714" xr:uid="{00000000-0005-0000-0000-0000C9020000}"/>
    <cellStyle name="SAPBEXtitle 3" xfId="715" xr:uid="{00000000-0005-0000-0000-0000CA020000}"/>
    <cellStyle name="SAPBEXtitle 3 2" xfId="716" xr:uid="{00000000-0005-0000-0000-0000CB020000}"/>
    <cellStyle name="SAPBEXtitle 4" xfId="717" xr:uid="{00000000-0005-0000-0000-0000CC020000}"/>
    <cellStyle name="SAPBEXunassignedItem" xfId="718" xr:uid="{00000000-0005-0000-0000-0000CD020000}"/>
    <cellStyle name="SAPBEXunassignedItem 2" xfId="719" xr:uid="{00000000-0005-0000-0000-0000CE020000}"/>
    <cellStyle name="SAPBEXunassignedItem 2 2" xfId="720" xr:uid="{00000000-0005-0000-0000-0000CF020000}"/>
    <cellStyle name="SAPBEXunassignedItem 3" xfId="721" xr:uid="{00000000-0005-0000-0000-0000D0020000}"/>
    <cellStyle name="SAPBEXundefined" xfId="722" xr:uid="{00000000-0005-0000-0000-0000D1020000}"/>
    <cellStyle name="SAPBEXundefined 2" xfId="723" xr:uid="{00000000-0005-0000-0000-0000D2020000}"/>
    <cellStyle name="SAPBEXundefined 2 2" xfId="724" xr:uid="{00000000-0005-0000-0000-0000D3020000}"/>
    <cellStyle name="SAPBEXundefined 3" xfId="725" xr:uid="{00000000-0005-0000-0000-0000D4020000}"/>
    <cellStyle name="SAPBEXundefined 3 2" xfId="726" xr:uid="{00000000-0005-0000-0000-0000D5020000}"/>
    <cellStyle name="SAPBEXundefined 4" xfId="727" xr:uid="{00000000-0005-0000-0000-0000D6020000}"/>
    <cellStyle name="Sheet Title" xfId="728" xr:uid="{00000000-0005-0000-0000-0000D7020000}"/>
    <cellStyle name="Title 2" xfId="3" xr:uid="{00000000-0005-0000-0000-0000D8020000}"/>
    <cellStyle name="Total 2" xfId="729" xr:uid="{00000000-0005-0000-0000-0000D9020000}"/>
    <cellStyle name="Total 2 2" xfId="730" xr:uid="{00000000-0005-0000-0000-0000DA020000}"/>
    <cellStyle name="Warning Text 2" xfId="731" xr:uid="{00000000-0005-0000-0000-0000DB020000}"/>
    <cellStyle name="Warning Text 2 2" xfId="732" xr:uid="{00000000-0005-0000-0000-0000DC020000}"/>
    <cellStyle name="Warning Text 2 3" xfId="733"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37"/>
  <sheetViews>
    <sheetView tabSelected="1" topLeftCell="A22" zoomScale="70" zoomScaleNormal="70" workbookViewId="0">
      <selection activeCell="N26" sqref="N26"/>
    </sheetView>
  </sheetViews>
  <sheetFormatPr defaultRowHeight="15" x14ac:dyDescent="0.25"/>
  <cols>
    <col min="1" max="1" width="15.5703125" customWidth="1"/>
    <col min="2" max="2" width="16" customWidth="1"/>
    <col min="3" max="3" width="17.42578125" customWidth="1"/>
    <col min="4" max="6" width="12.5703125" customWidth="1"/>
    <col min="7" max="7" width="13.140625" customWidth="1"/>
    <col min="8" max="8" width="15.85546875" customWidth="1"/>
    <col min="9" max="9" width="19.7109375" bestFit="1" customWidth="1"/>
    <col min="10" max="13" width="18.5703125" customWidth="1"/>
    <col min="14" max="14" width="19.85546875" customWidth="1"/>
    <col min="15" max="22" width="18.5703125" customWidth="1"/>
    <col min="23" max="23" width="18" bestFit="1" customWidth="1"/>
    <col min="24" max="24" width="15.28515625" bestFit="1" customWidth="1"/>
    <col min="25" max="26" width="18.42578125" bestFit="1" customWidth="1"/>
    <col min="27" max="27" width="18.7109375" bestFit="1" customWidth="1"/>
    <col min="28" max="28" width="15.28515625" bestFit="1" customWidth="1"/>
    <col min="29" max="29" width="13.42578125" customWidth="1"/>
    <col min="30" max="30" width="27.85546875" customWidth="1"/>
  </cols>
  <sheetData>
    <row r="1" spans="1:31" ht="21" x14ac:dyDescent="0.4">
      <c r="A1" s="58"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14"/>
    </row>
    <row r="2" spans="1:31" ht="18" x14ac:dyDescent="0.35">
      <c r="A2" s="59" t="s">
        <v>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15"/>
    </row>
    <row r="3" spans="1:31" ht="17.25" customHeight="1" x14ac:dyDescent="0.35">
      <c r="A3" s="60" t="s">
        <v>2</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15"/>
    </row>
    <row r="4" spans="1:31" ht="14.45" customHeight="1" x14ac:dyDescent="0.35">
      <c r="A4" s="60" t="s">
        <v>3</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15"/>
    </row>
    <row r="5" spans="1:31" s="9" customFormat="1" ht="15.75" x14ac:dyDescent="0.3">
      <c r="A5" s="57" t="s">
        <v>4</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row>
    <row r="6" spans="1:31" s="9" customFormat="1" ht="15.75" x14ac:dyDescent="0.3">
      <c r="A6" s="57" t="s">
        <v>5</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row>
    <row r="7" spans="1:31" s="9" customFormat="1" ht="15.75" x14ac:dyDescent="0.3">
      <c r="A7" s="57" t="s">
        <v>6</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row>
    <row r="8" spans="1:31" s="9" customFormat="1" ht="15.75" x14ac:dyDescent="0.3">
      <c r="A8" s="57" t="s">
        <v>7</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row>
    <row r="9" spans="1:31" s="9" customFormat="1" ht="15.75" x14ac:dyDescent="0.3">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row>
    <row r="10" spans="1:31" s="9" customFormat="1" ht="18" x14ac:dyDescent="0.35">
      <c r="A10" s="61" t="s">
        <v>8</v>
      </c>
      <c r="B10" s="62"/>
      <c r="C10" s="62"/>
      <c r="D10" s="62"/>
      <c r="E10" s="62"/>
      <c r="F10" s="62"/>
      <c r="G10" s="62"/>
      <c r="H10" s="62"/>
      <c r="I10" s="62"/>
      <c r="J10" s="62"/>
      <c r="K10" s="62"/>
      <c r="L10" s="62"/>
      <c r="M10" s="62"/>
      <c r="N10" s="62"/>
      <c r="O10" s="62"/>
      <c r="P10" s="62"/>
      <c r="Q10" s="26"/>
      <c r="R10" s="47"/>
      <c r="S10" s="47"/>
      <c r="T10" s="47"/>
      <c r="U10" s="47"/>
      <c r="V10" s="47"/>
      <c r="W10" s="47"/>
      <c r="X10" s="47"/>
      <c r="Y10" s="47"/>
      <c r="Z10" s="47"/>
      <c r="AA10" s="47"/>
      <c r="AB10" s="47"/>
      <c r="AC10" s="47"/>
      <c r="AD10" s="47"/>
    </row>
    <row r="11" spans="1:31" s="35" customFormat="1" ht="15" customHeight="1" x14ac:dyDescent="0.3">
      <c r="A11" s="57" t="s">
        <v>9</v>
      </c>
      <c r="B11" s="57"/>
      <c r="C11" s="57"/>
      <c r="D11" s="57"/>
      <c r="E11" s="57"/>
      <c r="F11" s="57"/>
      <c r="G11" s="57"/>
      <c r="H11" s="57"/>
      <c r="I11" s="57"/>
      <c r="J11" s="57"/>
      <c r="K11" s="57"/>
      <c r="L11" s="57"/>
      <c r="M11" s="57"/>
      <c r="N11" s="57"/>
      <c r="O11" s="57"/>
      <c r="P11" s="57"/>
      <c r="Q11" s="47"/>
      <c r="R11" s="47"/>
      <c r="S11" s="47"/>
      <c r="T11" s="47"/>
      <c r="U11" s="47"/>
      <c r="V11" s="47"/>
      <c r="W11" s="47"/>
      <c r="X11" s="47"/>
      <c r="Y11" s="47"/>
      <c r="Z11" s="47"/>
      <c r="AA11" s="47"/>
      <c r="AB11" s="47"/>
      <c r="AC11" s="47"/>
      <c r="AD11" s="47"/>
    </row>
    <row r="12" spans="1:31" s="35" customFormat="1" ht="15" customHeight="1" x14ac:dyDescent="0.3">
      <c r="A12" s="57" t="s">
        <v>10</v>
      </c>
      <c r="B12" s="57"/>
      <c r="C12" s="57"/>
      <c r="D12" s="57"/>
      <c r="E12" s="57"/>
      <c r="F12" s="57"/>
      <c r="G12" s="57"/>
      <c r="H12" s="57"/>
      <c r="I12" s="57"/>
      <c r="J12" s="57"/>
      <c r="K12" s="57"/>
      <c r="L12" s="57"/>
      <c r="M12" s="57"/>
      <c r="N12" s="57"/>
      <c r="O12" s="57"/>
      <c r="P12" s="57"/>
      <c r="Q12" s="47"/>
      <c r="R12" s="47"/>
      <c r="S12" s="47"/>
      <c r="T12" s="47"/>
      <c r="U12" s="47"/>
      <c r="V12" s="47"/>
      <c r="W12" s="47"/>
      <c r="X12" s="47"/>
      <c r="Y12" s="47"/>
      <c r="Z12" s="47"/>
      <c r="AA12" s="47"/>
      <c r="AB12" s="47"/>
      <c r="AC12" s="47"/>
      <c r="AD12" s="47"/>
    </row>
    <row r="13" spans="1:31" s="35" customFormat="1" ht="15" customHeight="1" x14ac:dyDescent="0.3">
      <c r="A13" s="57" t="s">
        <v>11</v>
      </c>
      <c r="B13" s="57"/>
      <c r="C13" s="57"/>
      <c r="D13" s="57"/>
      <c r="E13" s="57"/>
      <c r="F13" s="57"/>
      <c r="G13" s="57"/>
      <c r="H13" s="57"/>
      <c r="I13" s="57"/>
      <c r="J13" s="57"/>
      <c r="K13" s="57"/>
      <c r="L13" s="57"/>
      <c r="M13" s="57"/>
      <c r="N13" s="57"/>
      <c r="O13" s="57"/>
      <c r="P13" s="57"/>
      <c r="Q13" s="47"/>
      <c r="R13" s="47"/>
      <c r="S13" s="47"/>
      <c r="T13" s="47"/>
      <c r="U13" s="47"/>
      <c r="V13" s="47"/>
      <c r="W13" s="47"/>
      <c r="X13" s="47"/>
      <c r="Y13" s="47"/>
      <c r="Z13" s="47"/>
      <c r="AA13" s="47"/>
      <c r="AB13" s="47"/>
      <c r="AC13" s="47"/>
      <c r="AD13" s="47"/>
    </row>
    <row r="14" spans="1:31" s="35" customFormat="1" ht="15" customHeight="1" x14ac:dyDescent="0.3">
      <c r="A14" s="57" t="s">
        <v>12</v>
      </c>
      <c r="B14" s="57"/>
      <c r="C14" s="57"/>
      <c r="D14" s="57"/>
      <c r="E14" s="57"/>
      <c r="F14" s="57"/>
      <c r="G14" s="57"/>
      <c r="H14" s="57"/>
      <c r="I14" s="57"/>
      <c r="J14" s="57"/>
      <c r="K14" s="57"/>
      <c r="L14" s="57"/>
      <c r="M14" s="57"/>
      <c r="N14" s="57"/>
      <c r="O14" s="57"/>
      <c r="P14" s="57"/>
      <c r="Q14" s="47"/>
      <c r="R14" s="47"/>
      <c r="S14" s="47"/>
      <c r="T14" s="47"/>
      <c r="U14" s="47"/>
      <c r="V14" s="47"/>
      <c r="W14" s="47"/>
      <c r="X14" s="47"/>
      <c r="Y14" s="47"/>
      <c r="Z14" s="47"/>
      <c r="AA14" s="47"/>
      <c r="AB14" s="47"/>
      <c r="AC14" s="47"/>
      <c r="AD14" s="47"/>
    </row>
    <row r="15" spans="1:31" s="35" customFormat="1" ht="15" customHeight="1" x14ac:dyDescent="0.3">
      <c r="A15" s="57" t="s">
        <v>13</v>
      </c>
      <c r="B15" s="57"/>
      <c r="C15" s="57"/>
      <c r="D15" s="57"/>
      <c r="E15" s="57"/>
      <c r="F15" s="57"/>
      <c r="G15" s="57"/>
      <c r="H15" s="57"/>
      <c r="I15" s="57"/>
      <c r="J15" s="57"/>
      <c r="K15" s="57"/>
      <c r="L15" s="57"/>
      <c r="M15" s="57"/>
      <c r="N15" s="57"/>
      <c r="O15" s="57"/>
      <c r="P15" s="57"/>
      <c r="Q15" s="47"/>
      <c r="R15" s="47"/>
      <c r="S15" s="47"/>
      <c r="T15" s="47"/>
      <c r="U15" s="47"/>
      <c r="V15" s="47"/>
      <c r="W15" s="47"/>
      <c r="X15" s="47"/>
      <c r="Y15" s="47"/>
      <c r="Z15" s="47"/>
      <c r="AA15" s="47"/>
      <c r="AB15" s="47"/>
      <c r="AC15" s="47"/>
      <c r="AD15" s="47"/>
    </row>
    <row r="16" spans="1:31" s="35" customFormat="1" ht="15" customHeight="1" x14ac:dyDescent="0.3">
      <c r="A16" s="57" t="s">
        <v>14</v>
      </c>
      <c r="B16" s="57"/>
      <c r="C16" s="57"/>
      <c r="D16" s="57"/>
      <c r="E16" s="57"/>
      <c r="F16" s="57"/>
      <c r="G16" s="57"/>
      <c r="H16" s="57"/>
      <c r="I16" s="57"/>
      <c r="J16" s="57"/>
      <c r="K16" s="57"/>
      <c r="L16" s="57"/>
      <c r="M16" s="57"/>
      <c r="N16" s="57"/>
      <c r="O16" s="57"/>
      <c r="P16" s="57"/>
      <c r="Q16" s="47"/>
      <c r="R16" s="47"/>
      <c r="S16" s="47"/>
      <c r="T16" s="47"/>
      <c r="U16" s="47"/>
      <c r="V16" s="47"/>
      <c r="W16" s="47"/>
      <c r="X16" s="47"/>
      <c r="Y16" s="47"/>
      <c r="Z16" s="47"/>
      <c r="AA16" s="47"/>
      <c r="AB16" s="47"/>
      <c r="AC16" s="47"/>
      <c r="AD16" s="47"/>
    </row>
    <row r="17" spans="1:30" s="35" customFormat="1" x14ac:dyDescent="0.3">
      <c r="A17" s="57" t="s">
        <v>15</v>
      </c>
      <c r="B17" s="57"/>
      <c r="C17" s="57"/>
      <c r="D17" s="57"/>
      <c r="E17" s="57"/>
      <c r="F17" s="57"/>
      <c r="G17" s="57"/>
      <c r="H17" s="57"/>
      <c r="I17" s="57"/>
      <c r="J17" s="57"/>
      <c r="K17" s="57"/>
      <c r="L17" s="57"/>
      <c r="M17" s="57"/>
      <c r="N17" s="57"/>
      <c r="O17" s="57"/>
      <c r="P17" s="57"/>
      <c r="Q17" s="47"/>
      <c r="R17" s="47"/>
      <c r="S17" s="47"/>
      <c r="T17" s="47"/>
      <c r="U17" s="47"/>
      <c r="V17" s="47"/>
      <c r="W17" s="47"/>
      <c r="X17" s="47"/>
      <c r="Y17" s="47"/>
      <c r="Z17" s="47"/>
      <c r="AA17" s="47"/>
      <c r="AB17" s="47"/>
      <c r="AC17" s="47"/>
      <c r="AD17" s="47"/>
    </row>
    <row r="18" spans="1:30" s="35" customFormat="1" ht="15" customHeight="1" x14ac:dyDescent="0.3">
      <c r="A18" s="47" t="s">
        <v>16</v>
      </c>
      <c r="B18" s="47"/>
      <c r="C18" s="47"/>
      <c r="D18" s="47"/>
      <c r="E18" s="47"/>
      <c r="F18" s="47"/>
      <c r="G18" s="47"/>
      <c r="H18" s="47"/>
      <c r="I18" s="47"/>
      <c r="J18" s="47"/>
      <c r="K18" s="47"/>
      <c r="L18" s="47"/>
      <c r="M18" s="47"/>
      <c r="N18" s="47"/>
      <c r="O18" s="47"/>
      <c r="P18" s="47"/>
      <c r="R18" s="66" t="s">
        <v>17</v>
      </c>
      <c r="S18" s="67"/>
      <c r="T18" s="67"/>
      <c r="U18" s="67"/>
      <c r="V18" s="67"/>
      <c r="W18" s="67"/>
      <c r="X18" s="67"/>
      <c r="Y18" s="67"/>
      <c r="Z18" s="67"/>
      <c r="AA18" s="67"/>
      <c r="AB18" s="68"/>
      <c r="AC18" s="47"/>
      <c r="AD18" s="47"/>
    </row>
    <row r="19" spans="1:30" s="35" customFormat="1" ht="15" customHeight="1" x14ac:dyDescent="0.3">
      <c r="A19" s="36" t="s">
        <v>18</v>
      </c>
      <c r="B19" s="36"/>
      <c r="C19" s="36"/>
      <c r="D19" s="36"/>
      <c r="E19" s="36"/>
      <c r="F19" s="36"/>
      <c r="G19" s="36"/>
      <c r="H19" s="36"/>
      <c r="I19" s="36"/>
      <c r="J19" s="36"/>
      <c r="K19" s="36"/>
      <c r="L19" s="36"/>
      <c r="M19" s="36"/>
      <c r="N19" s="36"/>
      <c r="O19" s="36"/>
      <c r="P19" s="36"/>
      <c r="R19" s="69"/>
      <c r="S19" s="70"/>
      <c r="T19" s="70"/>
      <c r="U19" s="70"/>
      <c r="V19" s="70"/>
      <c r="W19" s="70"/>
      <c r="X19" s="70"/>
      <c r="Y19" s="70"/>
      <c r="Z19" s="70"/>
      <c r="AA19" s="70"/>
      <c r="AB19" s="71"/>
      <c r="AC19" s="47"/>
      <c r="AD19" s="47"/>
    </row>
    <row r="20" spans="1:30" s="35" customFormat="1" x14ac:dyDescent="0.3">
      <c r="A20" s="37" t="s">
        <v>19</v>
      </c>
      <c r="B20" s="37"/>
      <c r="C20" s="37"/>
      <c r="D20" s="37"/>
      <c r="E20" s="37"/>
      <c r="F20" s="37"/>
      <c r="G20" s="37"/>
      <c r="H20" s="37"/>
      <c r="I20" s="37"/>
      <c r="J20" s="37"/>
      <c r="K20" s="37"/>
      <c r="L20" s="37"/>
      <c r="M20" s="37"/>
      <c r="N20" s="37"/>
      <c r="O20" s="37"/>
      <c r="P20" s="37"/>
      <c r="R20" s="69"/>
      <c r="S20" s="70"/>
      <c r="T20" s="70"/>
      <c r="U20" s="70"/>
      <c r="V20" s="70"/>
      <c r="W20" s="70"/>
      <c r="X20" s="70"/>
      <c r="Y20" s="70"/>
      <c r="Z20" s="70"/>
      <c r="AA20" s="70"/>
      <c r="AB20" s="71"/>
      <c r="AC20" s="47"/>
      <c r="AD20" s="47"/>
    </row>
    <row r="21" spans="1:30" s="9" customFormat="1" ht="15" customHeight="1" x14ac:dyDescent="0.3">
      <c r="A21" s="57"/>
      <c r="B21" s="57"/>
      <c r="C21" s="57"/>
      <c r="D21" s="57"/>
      <c r="E21" s="57"/>
      <c r="F21" s="57"/>
      <c r="G21" s="57"/>
      <c r="H21" s="57"/>
      <c r="I21" s="57"/>
      <c r="J21" s="57"/>
      <c r="K21" s="57"/>
      <c r="L21" s="57"/>
      <c r="M21" s="57"/>
      <c r="N21" s="57"/>
      <c r="O21" s="57"/>
      <c r="P21" s="57"/>
      <c r="R21" s="69"/>
      <c r="S21" s="70"/>
      <c r="T21" s="70"/>
      <c r="U21" s="70"/>
      <c r="V21" s="70"/>
      <c r="W21" s="70"/>
      <c r="X21" s="70"/>
      <c r="Y21" s="70"/>
      <c r="Z21" s="70"/>
      <c r="AA21" s="70"/>
      <c r="AB21" s="71"/>
      <c r="AC21" s="47"/>
      <c r="AD21" s="47"/>
    </row>
    <row r="22" spans="1:30" s="9" customFormat="1" ht="15.75" x14ac:dyDescent="0.3">
      <c r="A22" s="57"/>
      <c r="B22" s="57"/>
      <c r="C22" s="57"/>
      <c r="D22" s="57"/>
      <c r="E22" s="57"/>
      <c r="F22" s="57"/>
      <c r="G22" s="57"/>
      <c r="H22" s="57"/>
      <c r="I22" s="57"/>
      <c r="J22" s="57"/>
      <c r="K22" s="57"/>
      <c r="L22" s="57"/>
      <c r="M22" s="57"/>
      <c r="N22" s="57"/>
      <c r="O22" s="57"/>
      <c r="P22" s="57"/>
      <c r="R22" s="69"/>
      <c r="S22" s="70"/>
      <c r="T22" s="70"/>
      <c r="U22" s="70"/>
      <c r="V22" s="70"/>
      <c r="W22" s="70"/>
      <c r="X22" s="70"/>
      <c r="Y22" s="70"/>
      <c r="Z22" s="70"/>
      <c r="AA22" s="70"/>
      <c r="AB22" s="71"/>
      <c r="AC22" s="47"/>
      <c r="AD22" s="47"/>
    </row>
    <row r="23" spans="1:30" s="9" customFormat="1" ht="15" customHeight="1" x14ac:dyDescent="0.3">
      <c r="A23" s="75"/>
      <c r="B23" s="75"/>
      <c r="C23" s="75"/>
      <c r="D23" s="75"/>
      <c r="E23" s="75"/>
      <c r="F23" s="75"/>
      <c r="G23" s="75"/>
      <c r="H23" s="75"/>
      <c r="I23" s="75"/>
      <c r="J23" s="75"/>
      <c r="K23" s="75"/>
      <c r="L23" s="75"/>
      <c r="M23" s="75"/>
      <c r="N23" s="75"/>
      <c r="O23" s="75"/>
      <c r="P23" s="75"/>
      <c r="R23" s="69"/>
      <c r="S23" s="70"/>
      <c r="T23" s="70"/>
      <c r="U23" s="70"/>
      <c r="V23" s="70"/>
      <c r="W23" s="70"/>
      <c r="X23" s="70"/>
      <c r="Y23" s="70"/>
      <c r="Z23" s="70"/>
      <c r="AA23" s="70"/>
      <c r="AB23" s="71"/>
      <c r="AC23" s="47"/>
    </row>
    <row r="24" spans="1:30" s="9" customFormat="1" ht="15" customHeight="1" x14ac:dyDescent="0.25">
      <c r="A24" s="76"/>
      <c r="B24" s="76"/>
      <c r="C24" s="76"/>
      <c r="D24" s="76"/>
      <c r="E24" s="76"/>
      <c r="F24" s="76"/>
      <c r="G24" s="76"/>
      <c r="H24" s="76"/>
      <c r="I24" s="76"/>
      <c r="J24" s="76"/>
      <c r="K24" s="76"/>
      <c r="L24" s="76"/>
      <c r="M24" s="76"/>
      <c r="N24" s="76"/>
      <c r="O24" s="76"/>
      <c r="P24" s="76"/>
      <c r="R24" s="72"/>
      <c r="S24" s="73"/>
      <c r="T24" s="73"/>
      <c r="U24" s="73"/>
      <c r="V24" s="73"/>
      <c r="W24" s="73"/>
      <c r="X24" s="73"/>
      <c r="Y24" s="73"/>
      <c r="Z24" s="73"/>
      <c r="AA24" s="73"/>
      <c r="AB24" s="74"/>
    </row>
    <row r="25" spans="1:30" s="25" customFormat="1" ht="175.5" customHeight="1" thickBot="1" x14ac:dyDescent="0.35">
      <c r="A25" s="39" t="s">
        <v>20</v>
      </c>
      <c r="C25" s="48"/>
      <c r="H25" s="38"/>
      <c r="I25" s="38"/>
      <c r="M25" s="38"/>
      <c r="N25" s="77" t="s">
        <v>21</v>
      </c>
      <c r="O25" s="77"/>
      <c r="P25" s="77"/>
      <c r="Q25" s="29" t="s">
        <v>22</v>
      </c>
      <c r="R25" s="63" t="s">
        <v>23</v>
      </c>
      <c r="S25" s="64"/>
      <c r="T25" s="64"/>
      <c r="U25" s="64"/>
      <c r="V25" s="64"/>
      <c r="W25" s="64"/>
      <c r="X25" s="64"/>
      <c r="Y25" s="64"/>
      <c r="Z25" s="64"/>
      <c r="AA25" s="64"/>
      <c r="AB25" s="65"/>
    </row>
    <row r="26" spans="1:30" ht="64.5" thickBot="1" x14ac:dyDescent="0.3">
      <c r="A26" s="27" t="s">
        <v>24</v>
      </c>
      <c r="B26" s="28" t="s">
        <v>25</v>
      </c>
      <c r="C26" s="28" t="s">
        <v>26</v>
      </c>
      <c r="D26" s="28" t="s">
        <v>27</v>
      </c>
      <c r="E26" s="28" t="s">
        <v>28</v>
      </c>
      <c r="F26" s="28" t="s">
        <v>29</v>
      </c>
      <c r="G26" s="28" t="s">
        <v>30</v>
      </c>
      <c r="H26" s="28" t="s">
        <v>31</v>
      </c>
      <c r="I26" s="28" t="s">
        <v>32</v>
      </c>
      <c r="J26" s="28" t="s">
        <v>33</v>
      </c>
      <c r="K26" s="28" t="s">
        <v>34</v>
      </c>
      <c r="L26" s="28" t="s">
        <v>35</v>
      </c>
      <c r="M26" s="28" t="s">
        <v>36</v>
      </c>
      <c r="N26" s="40" t="s">
        <v>37</v>
      </c>
      <c r="O26" s="40" t="s">
        <v>38</v>
      </c>
      <c r="P26" s="40" t="s">
        <v>39</v>
      </c>
      <c r="Q26" s="41" t="s">
        <v>40</v>
      </c>
      <c r="R26" s="40" t="s">
        <v>41</v>
      </c>
      <c r="S26" s="40" t="s">
        <v>42</v>
      </c>
      <c r="T26" s="40" t="s">
        <v>43</v>
      </c>
      <c r="U26" s="40" t="s">
        <v>44</v>
      </c>
      <c r="V26" s="40" t="s">
        <v>45</v>
      </c>
      <c r="W26" s="40" t="s">
        <v>46</v>
      </c>
      <c r="X26" s="40" t="s">
        <v>47</v>
      </c>
      <c r="Y26" s="40" t="s">
        <v>48</v>
      </c>
      <c r="Z26" s="40" t="s">
        <v>49</v>
      </c>
      <c r="AA26" s="40" t="s">
        <v>50</v>
      </c>
      <c r="AB26" s="40" t="s">
        <v>51</v>
      </c>
      <c r="AC26" s="3" t="s">
        <v>52</v>
      </c>
      <c r="AD26" s="3" t="s">
        <v>53</v>
      </c>
    </row>
    <row r="27" spans="1:30" x14ac:dyDescent="0.25">
      <c r="J27" s="56" t="s">
        <v>54</v>
      </c>
      <c r="K27" s="56"/>
      <c r="L27" s="56"/>
      <c r="M27" s="56"/>
      <c r="N27" s="56"/>
      <c r="O27" s="56"/>
      <c r="P27" s="56"/>
      <c r="Q27" s="56"/>
    </row>
    <row r="28" spans="1:30" x14ac:dyDescent="0.25">
      <c r="A28" s="33" t="s">
        <v>55</v>
      </c>
      <c r="B28" s="34" t="s">
        <v>56</v>
      </c>
      <c r="C28" s="5" t="s">
        <v>57</v>
      </c>
      <c r="D28" s="5" t="s">
        <v>58</v>
      </c>
      <c r="E28" s="5">
        <v>4</v>
      </c>
      <c r="F28" s="5" t="s">
        <v>59</v>
      </c>
      <c r="G28" s="5" t="s">
        <v>59</v>
      </c>
      <c r="H28" s="5" t="s">
        <v>60</v>
      </c>
      <c r="I28" s="32">
        <v>43519</v>
      </c>
      <c r="J28" s="30">
        <v>744</v>
      </c>
      <c r="K28" s="30">
        <v>100</v>
      </c>
      <c r="L28" s="30">
        <v>200</v>
      </c>
      <c r="M28" s="30">
        <f>2160-J28-K28-L28</f>
        <v>1116</v>
      </c>
      <c r="N28" s="5">
        <v>312.95999999999998</v>
      </c>
      <c r="O28" s="5">
        <v>10</v>
      </c>
      <c r="P28" s="5">
        <v>10</v>
      </c>
      <c r="Q28" s="5">
        <v>10</v>
      </c>
      <c r="AC28" s="31">
        <f>(J28*N28+K28*O28+L28*P28+M28*Q28)/1000*0.94</f>
        <v>232.1821056</v>
      </c>
    </row>
    <row r="29" spans="1:30" x14ac:dyDescent="0.25">
      <c r="A29" s="33" t="s">
        <v>55</v>
      </c>
      <c r="B29" s="34" t="s">
        <v>56</v>
      </c>
      <c r="C29" s="5" t="s">
        <v>57</v>
      </c>
      <c r="D29" s="5" t="s">
        <v>58</v>
      </c>
      <c r="E29" s="5">
        <v>4</v>
      </c>
      <c r="F29" s="5" t="s">
        <v>59</v>
      </c>
      <c r="G29" s="5" t="s">
        <v>59</v>
      </c>
      <c r="H29" s="5" t="s">
        <v>60</v>
      </c>
      <c r="I29" s="32">
        <v>43610</v>
      </c>
      <c r="J29" s="30">
        <v>950</v>
      </c>
      <c r="K29" s="30">
        <v>40</v>
      </c>
      <c r="L29" s="30">
        <v>150</v>
      </c>
      <c r="M29" s="30">
        <f>2160-J29-K29-L29</f>
        <v>1020</v>
      </c>
      <c r="N29" s="5">
        <v>250</v>
      </c>
      <c r="O29" s="5">
        <v>80</v>
      </c>
      <c r="P29" s="5">
        <v>0</v>
      </c>
      <c r="Q29" s="5">
        <v>0</v>
      </c>
      <c r="AC29" s="31">
        <f t="shared" ref="AC29:AC31" si="0">(J29*N29+K29*O29+L29*P29+M29*Q29)/1000*0.94</f>
        <v>226.25799999999998</v>
      </c>
    </row>
    <row r="30" spans="1:30" x14ac:dyDescent="0.25">
      <c r="A30" s="33" t="s">
        <v>61</v>
      </c>
      <c r="B30" s="34" t="s">
        <v>56</v>
      </c>
      <c r="C30" s="5" t="s">
        <v>57</v>
      </c>
      <c r="D30" s="5" t="s">
        <v>58</v>
      </c>
      <c r="E30" s="5">
        <v>4</v>
      </c>
      <c r="F30" s="5" t="s">
        <v>59</v>
      </c>
      <c r="G30" s="5" t="s">
        <v>59</v>
      </c>
      <c r="H30" s="5" t="s">
        <v>60</v>
      </c>
      <c r="I30" s="32">
        <v>43511</v>
      </c>
      <c r="J30" s="30">
        <v>150</v>
      </c>
      <c r="K30" s="30">
        <v>150</v>
      </c>
      <c r="L30" s="30">
        <v>400</v>
      </c>
      <c r="M30" s="30">
        <f>2184-J30-K30-L30</f>
        <v>1484</v>
      </c>
      <c r="N30" s="5">
        <v>165.48</v>
      </c>
      <c r="O30" s="5">
        <v>25</v>
      </c>
      <c r="P30" s="5">
        <v>0</v>
      </c>
      <c r="Q30" s="5">
        <v>0</v>
      </c>
      <c r="AC30" s="31">
        <f t="shared" si="0"/>
        <v>26.857679999999998</v>
      </c>
    </row>
    <row r="31" spans="1:30" x14ac:dyDescent="0.25">
      <c r="A31" s="33" t="s">
        <v>61</v>
      </c>
      <c r="B31" s="34" t="s">
        <v>56</v>
      </c>
      <c r="C31" s="5" t="s">
        <v>57</v>
      </c>
      <c r="D31" s="5" t="s">
        <v>58</v>
      </c>
      <c r="E31" s="5">
        <v>4</v>
      </c>
      <c r="F31" s="5" t="s">
        <v>59</v>
      </c>
      <c r="G31" s="5" t="s">
        <v>59</v>
      </c>
      <c r="H31" s="5" t="s">
        <v>60</v>
      </c>
      <c r="I31" s="32">
        <v>43600</v>
      </c>
      <c r="J31" s="30">
        <v>350</v>
      </c>
      <c r="K31" s="30">
        <v>100</v>
      </c>
      <c r="L31" s="30">
        <v>50</v>
      </c>
      <c r="M31" s="30">
        <f>2184-J31-K31-L31</f>
        <v>1684</v>
      </c>
      <c r="N31" s="5">
        <v>100.08</v>
      </c>
      <c r="O31" s="5">
        <v>30</v>
      </c>
      <c r="P31" s="5">
        <v>25</v>
      </c>
      <c r="Q31" s="5">
        <v>25</v>
      </c>
      <c r="AC31" s="31">
        <f t="shared" si="0"/>
        <v>76.495319999999992</v>
      </c>
    </row>
    <row r="32" spans="1:30" x14ac:dyDescent="0.25">
      <c r="A32" t="s">
        <v>62</v>
      </c>
    </row>
    <row r="37" spans="29:30" x14ac:dyDescent="0.25">
      <c r="AC37" s="8">
        <f>SUM(AC27:AC36)</f>
        <v>561.79310559999999</v>
      </c>
      <c r="AD37" t="s">
        <v>63</v>
      </c>
    </row>
  </sheetData>
  <mergeCells count="24">
    <mergeCell ref="A10:P10"/>
    <mergeCell ref="A11:P11"/>
    <mergeCell ref="A16:P16"/>
    <mergeCell ref="R25:AB25"/>
    <mergeCell ref="R18:AB24"/>
    <mergeCell ref="A21:P21"/>
    <mergeCell ref="A22:P22"/>
    <mergeCell ref="A23:P23"/>
    <mergeCell ref="A24:P24"/>
    <mergeCell ref="N25:P25"/>
    <mergeCell ref="A6:AD6"/>
    <mergeCell ref="A7:AD7"/>
    <mergeCell ref="A8:AD8"/>
    <mergeCell ref="A1:AD1"/>
    <mergeCell ref="A2:AD2"/>
    <mergeCell ref="A3:AD3"/>
    <mergeCell ref="A4:AD4"/>
    <mergeCell ref="A5:AD5"/>
    <mergeCell ref="J27:Q27"/>
    <mergeCell ref="A12:P12"/>
    <mergeCell ref="A13:P13"/>
    <mergeCell ref="A14:P14"/>
    <mergeCell ref="A15:P15"/>
    <mergeCell ref="A17:P17"/>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22"/>
  <sheetViews>
    <sheetView zoomScale="78" zoomScaleNormal="78" workbookViewId="0">
      <selection activeCell="M44" sqref="M44"/>
    </sheetView>
  </sheetViews>
  <sheetFormatPr defaultRowHeight="15" x14ac:dyDescent="0.25"/>
  <cols>
    <col min="1" max="2" width="16.85546875" customWidth="1"/>
    <col min="3" max="4" width="12.85546875" customWidth="1"/>
    <col min="5" max="5" width="53.85546875" customWidth="1"/>
    <col min="7" max="7" width="11.5703125" customWidth="1"/>
  </cols>
  <sheetData>
    <row r="1" spans="1:18" s="18" customFormat="1" ht="21" x14ac:dyDescent="0.25">
      <c r="A1" s="58" t="s">
        <v>0</v>
      </c>
      <c r="B1" s="58"/>
      <c r="C1" s="58"/>
      <c r="D1" s="58"/>
      <c r="E1" s="58"/>
      <c r="F1" s="16"/>
      <c r="G1" s="16"/>
      <c r="H1" s="16"/>
      <c r="I1" s="16"/>
      <c r="J1" s="16"/>
      <c r="K1" s="16"/>
      <c r="L1" s="16"/>
      <c r="M1" s="16"/>
      <c r="N1" s="16"/>
      <c r="O1" s="16"/>
      <c r="P1" s="16"/>
      <c r="Q1" s="16"/>
      <c r="R1" s="16"/>
    </row>
    <row r="2" spans="1:18" s="18" customFormat="1" ht="38.450000000000003" customHeight="1" x14ac:dyDescent="0.35">
      <c r="A2" s="59" t="s">
        <v>1</v>
      </c>
      <c r="B2" s="59"/>
      <c r="C2" s="59"/>
      <c r="D2" s="59"/>
      <c r="E2" s="59"/>
      <c r="F2" s="17"/>
      <c r="G2" s="17"/>
      <c r="H2" s="17"/>
      <c r="I2" s="17"/>
      <c r="J2" s="17"/>
      <c r="K2" s="17"/>
      <c r="L2" s="17"/>
      <c r="M2" s="17"/>
      <c r="N2" s="17"/>
      <c r="O2" s="17"/>
      <c r="P2" s="17"/>
      <c r="Q2" s="17"/>
      <c r="R2" s="17"/>
    </row>
    <row r="3" spans="1:18" s="18" customFormat="1" ht="17.25" customHeight="1" x14ac:dyDescent="0.35">
      <c r="A3" s="60" t="s">
        <v>2</v>
      </c>
      <c r="B3" s="60"/>
      <c r="C3" s="60"/>
      <c r="D3" s="60"/>
      <c r="E3" s="60"/>
      <c r="F3" s="17"/>
      <c r="G3" s="17"/>
      <c r="H3" s="17"/>
      <c r="I3" s="17"/>
      <c r="J3" s="17"/>
      <c r="K3" s="17"/>
      <c r="L3" s="17"/>
      <c r="M3" s="17"/>
      <c r="N3" s="17"/>
      <c r="O3" s="17"/>
      <c r="P3" s="17"/>
      <c r="Q3" s="17"/>
      <c r="R3" s="17"/>
    </row>
    <row r="4" spans="1:18" s="18" customFormat="1" ht="14.45" customHeight="1" x14ac:dyDescent="0.35">
      <c r="A4" s="60" t="s">
        <v>3</v>
      </c>
      <c r="B4" s="60"/>
      <c r="C4" s="60"/>
      <c r="D4" s="60"/>
      <c r="E4" s="60"/>
      <c r="F4" s="17"/>
      <c r="G4" s="17"/>
      <c r="H4" s="17"/>
      <c r="I4" s="17"/>
      <c r="J4" s="17"/>
      <c r="K4" s="17"/>
      <c r="L4" s="17"/>
      <c r="M4" s="17"/>
      <c r="N4" s="17"/>
      <c r="O4" s="17"/>
      <c r="P4" s="17"/>
      <c r="Q4" s="17"/>
      <c r="R4" s="17"/>
    </row>
    <row r="5" spans="1:18" ht="15.75" x14ac:dyDescent="0.3">
      <c r="A5" s="57" t="s">
        <v>4</v>
      </c>
      <c r="B5" s="57"/>
      <c r="C5" s="57"/>
      <c r="D5" s="57"/>
      <c r="E5" s="57"/>
    </row>
    <row r="6" spans="1:18" ht="15.6" customHeight="1" x14ac:dyDescent="0.3">
      <c r="A6" s="57" t="s">
        <v>5</v>
      </c>
      <c r="B6" s="57"/>
      <c r="C6" s="57"/>
      <c r="D6" s="57"/>
      <c r="E6" s="57"/>
    </row>
    <row r="7" spans="1:18" ht="15.6" customHeight="1" x14ac:dyDescent="0.3">
      <c r="A7" s="57" t="s">
        <v>6</v>
      </c>
      <c r="B7" s="57"/>
      <c r="C7" s="57"/>
      <c r="D7" s="57"/>
      <c r="E7" s="57"/>
    </row>
    <row r="9" spans="1:18" ht="19.5" thickBot="1" x14ac:dyDescent="0.3">
      <c r="A9" s="1" t="s">
        <v>64</v>
      </c>
      <c r="B9" s="2"/>
      <c r="C9" s="2"/>
      <c r="D9" s="2"/>
      <c r="E9" s="2"/>
    </row>
    <row r="10" spans="1:18" ht="51.75" thickBot="1" x14ac:dyDescent="0.3">
      <c r="A10" s="3" t="s">
        <v>24</v>
      </c>
      <c r="B10" s="3" t="s">
        <v>25</v>
      </c>
      <c r="C10" s="3" t="s">
        <v>65</v>
      </c>
      <c r="D10" s="3" t="s">
        <v>52</v>
      </c>
      <c r="E10" s="3" t="s">
        <v>53</v>
      </c>
    </row>
    <row r="22" spans="3:5" x14ac:dyDescent="0.25">
      <c r="C22" s="7" t="s">
        <v>66</v>
      </c>
      <c r="D22" s="10">
        <f>SUM(B11:B21)</f>
        <v>0</v>
      </c>
      <c r="E22" t="s">
        <v>63</v>
      </c>
    </row>
  </sheetData>
  <mergeCells count="7">
    <mergeCell ref="A7:E7"/>
    <mergeCell ref="A1:E1"/>
    <mergeCell ref="A2:E2"/>
    <mergeCell ref="A3:E3"/>
    <mergeCell ref="A4:E4"/>
    <mergeCell ref="A5:E5"/>
    <mergeCell ref="A6:E6"/>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23"/>
  <sheetViews>
    <sheetView zoomScale="86" zoomScaleNormal="86" workbookViewId="0">
      <selection activeCell="F11" sqref="F11"/>
    </sheetView>
  </sheetViews>
  <sheetFormatPr defaultRowHeight="15" x14ac:dyDescent="0.25"/>
  <cols>
    <col min="1" max="1" width="13.42578125" customWidth="1"/>
    <col min="2" max="4" width="14.42578125" customWidth="1"/>
    <col min="5" max="5" width="15" customWidth="1"/>
    <col min="6" max="6" width="17.140625" customWidth="1"/>
    <col min="7" max="8" width="17.5703125" customWidth="1"/>
    <col min="9" max="9" width="30.85546875" customWidth="1"/>
  </cols>
  <sheetData>
    <row r="1" spans="1:8" ht="30" customHeight="1" x14ac:dyDescent="0.25">
      <c r="A1" s="58" t="s">
        <v>0</v>
      </c>
      <c r="B1" s="58"/>
      <c r="C1" s="58"/>
      <c r="D1" s="58"/>
      <c r="E1" s="58"/>
      <c r="F1" s="58"/>
      <c r="G1" s="58"/>
      <c r="H1" s="58"/>
    </row>
    <row r="2" spans="1:8" ht="34.35" customHeight="1" x14ac:dyDescent="0.35">
      <c r="A2" s="59" t="s">
        <v>1</v>
      </c>
      <c r="B2" s="59"/>
      <c r="C2" s="59"/>
      <c r="D2" s="59"/>
      <c r="E2" s="59"/>
      <c r="F2" s="59"/>
      <c r="G2" s="59"/>
      <c r="H2" s="59"/>
    </row>
    <row r="3" spans="1:8" s="9" customFormat="1" ht="21.95" customHeight="1" x14ac:dyDescent="0.25">
      <c r="A3" s="60" t="s">
        <v>2</v>
      </c>
      <c r="B3" s="60"/>
      <c r="C3" s="60"/>
      <c r="D3" s="60"/>
      <c r="E3" s="60"/>
      <c r="F3" s="60"/>
      <c r="G3" s="60"/>
      <c r="H3" s="60"/>
    </row>
    <row r="4" spans="1:8" s="9" customFormat="1" ht="17.25" customHeight="1" x14ac:dyDescent="0.25">
      <c r="A4" s="60" t="s">
        <v>3</v>
      </c>
      <c r="B4" s="60"/>
      <c r="C4" s="60"/>
      <c r="D4" s="60"/>
      <c r="E4" s="60"/>
      <c r="F4" s="60"/>
      <c r="G4" s="60"/>
      <c r="H4" s="60"/>
    </row>
    <row r="5" spans="1:8" s="9" customFormat="1" ht="15.75" x14ac:dyDescent="0.3">
      <c r="A5" s="57" t="s">
        <v>4</v>
      </c>
      <c r="B5" s="57"/>
      <c r="C5" s="57"/>
      <c r="D5" s="57"/>
      <c r="E5" s="57"/>
      <c r="F5" s="57"/>
      <c r="G5" s="57"/>
      <c r="H5" s="57"/>
    </row>
    <row r="6" spans="1:8" s="9" customFormat="1" ht="15.6" customHeight="1" x14ac:dyDescent="0.3">
      <c r="A6" s="57" t="s">
        <v>5</v>
      </c>
      <c r="B6" s="57"/>
      <c r="C6" s="57"/>
      <c r="D6" s="57"/>
      <c r="E6" s="57"/>
      <c r="F6" s="57"/>
      <c r="G6" s="57"/>
      <c r="H6" s="57"/>
    </row>
    <row r="7" spans="1:8" s="9" customFormat="1" ht="15.6" customHeight="1" x14ac:dyDescent="0.3">
      <c r="A7" s="57" t="s">
        <v>6</v>
      </c>
      <c r="B7" s="57"/>
      <c r="C7" s="57"/>
      <c r="D7" s="57"/>
      <c r="E7" s="57"/>
      <c r="F7" s="57"/>
      <c r="G7" s="57"/>
      <c r="H7" s="57"/>
    </row>
    <row r="8" spans="1:8" s="9" customFormat="1" ht="30" customHeight="1" x14ac:dyDescent="0.3">
      <c r="A8" s="57" t="s">
        <v>67</v>
      </c>
      <c r="B8" s="57"/>
      <c r="C8" s="57"/>
      <c r="D8" s="57"/>
      <c r="E8" s="57"/>
      <c r="F8" s="57"/>
      <c r="G8" s="57"/>
      <c r="H8" s="57"/>
    </row>
    <row r="9" spans="1:8" x14ac:dyDescent="0.25">
      <c r="A9" s="6"/>
    </row>
    <row r="10" spans="1:8" ht="19.5" thickBot="1" x14ac:dyDescent="0.3">
      <c r="A10" s="1" t="s">
        <v>68</v>
      </c>
      <c r="B10" s="2"/>
      <c r="C10" s="2"/>
      <c r="D10" s="2"/>
      <c r="E10" s="2"/>
      <c r="F10" s="2"/>
      <c r="G10" s="2"/>
      <c r="H10" s="2"/>
    </row>
    <row r="11" spans="1:8" ht="51.75" thickBot="1" x14ac:dyDescent="0.3">
      <c r="A11" s="3" t="s">
        <v>24</v>
      </c>
      <c r="B11" s="3" t="s">
        <v>25</v>
      </c>
      <c r="C11" s="3" t="s">
        <v>69</v>
      </c>
      <c r="D11" s="3" t="s">
        <v>70</v>
      </c>
      <c r="E11" s="3" t="s">
        <v>71</v>
      </c>
      <c r="F11" s="11" t="s">
        <v>72</v>
      </c>
      <c r="G11" s="3" t="s">
        <v>52</v>
      </c>
      <c r="H11" s="3" t="s">
        <v>53</v>
      </c>
    </row>
    <row r="15" spans="1:8" x14ac:dyDescent="0.25">
      <c r="E15" s="5"/>
    </row>
    <row r="23" spans="6:8" x14ac:dyDescent="0.25">
      <c r="F23" s="7" t="s">
        <v>66</v>
      </c>
      <c r="G23" s="8">
        <f>SUM(G12:G22)</f>
        <v>0</v>
      </c>
      <c r="H23" t="s">
        <v>63</v>
      </c>
    </row>
  </sheetData>
  <mergeCells count="8">
    <mergeCell ref="A5:H5"/>
    <mergeCell ref="A8:H8"/>
    <mergeCell ref="A1:H1"/>
    <mergeCell ref="A2:H2"/>
    <mergeCell ref="A3:H3"/>
    <mergeCell ref="A4:H4"/>
    <mergeCell ref="A6:H6"/>
    <mergeCell ref="A7:H7"/>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A28"/>
  <sheetViews>
    <sheetView zoomScale="79" zoomScaleNormal="79" workbookViewId="0">
      <selection activeCell="D19" sqref="D19"/>
    </sheetView>
  </sheetViews>
  <sheetFormatPr defaultRowHeight="15" x14ac:dyDescent="0.25"/>
  <cols>
    <col min="1" max="1" width="4" bestFit="1" customWidth="1"/>
    <col min="2" max="2" width="14.5703125" bestFit="1" customWidth="1"/>
    <col min="3" max="3" width="17.28515625" customWidth="1"/>
    <col min="4" max="4" width="16.28515625" bestFit="1" customWidth="1"/>
    <col min="5" max="5" width="16.140625" customWidth="1"/>
    <col min="6" max="7" width="15.140625" bestFit="1" customWidth="1"/>
    <col min="8" max="8" width="15.7109375" bestFit="1" customWidth="1"/>
    <col min="9" max="9" width="16.7109375" bestFit="1" customWidth="1"/>
    <col min="10" max="10" width="14.42578125" bestFit="1" customWidth="1"/>
    <col min="11" max="11" width="36.140625" bestFit="1" customWidth="1"/>
  </cols>
  <sheetData>
    <row r="1" spans="1:27" ht="30" customHeight="1" x14ac:dyDescent="0.25">
      <c r="A1" s="58" t="s">
        <v>0</v>
      </c>
      <c r="B1" s="58"/>
      <c r="C1" s="58"/>
      <c r="D1" s="58"/>
      <c r="E1" s="58"/>
      <c r="F1" s="58"/>
      <c r="G1" s="58"/>
      <c r="H1" s="58"/>
      <c r="I1" s="58"/>
      <c r="J1" s="58"/>
      <c r="K1" s="58"/>
    </row>
    <row r="2" spans="1:27" ht="18" x14ac:dyDescent="0.35">
      <c r="A2" s="59" t="s">
        <v>1</v>
      </c>
      <c r="B2" s="59"/>
      <c r="C2" s="59"/>
      <c r="D2" s="59"/>
      <c r="E2" s="59"/>
      <c r="F2" s="59"/>
      <c r="G2" s="59"/>
      <c r="H2" s="59"/>
      <c r="I2" s="59"/>
      <c r="J2" s="59"/>
      <c r="K2" s="59"/>
    </row>
    <row r="3" spans="1:27" s="9" customFormat="1" ht="18" x14ac:dyDescent="0.25">
      <c r="A3" s="60" t="s">
        <v>2</v>
      </c>
      <c r="B3" s="60"/>
      <c r="C3" s="60"/>
      <c r="D3" s="60"/>
      <c r="E3" s="60"/>
      <c r="F3" s="60"/>
      <c r="G3" s="60"/>
      <c r="H3" s="60"/>
      <c r="I3" s="60"/>
      <c r="J3" s="60"/>
      <c r="K3" s="60"/>
    </row>
    <row r="4" spans="1:27" s="9" customFormat="1" ht="17.25" customHeight="1" x14ac:dyDescent="0.25">
      <c r="A4" s="60" t="s">
        <v>3</v>
      </c>
      <c r="B4" s="60"/>
      <c r="C4" s="60"/>
      <c r="D4" s="60"/>
      <c r="E4" s="60"/>
      <c r="F4" s="60"/>
      <c r="G4" s="60"/>
      <c r="H4" s="60"/>
      <c r="I4" s="60"/>
      <c r="J4" s="60"/>
      <c r="K4" s="60"/>
    </row>
    <row r="5" spans="1:27" s="35" customFormat="1" x14ac:dyDescent="0.3">
      <c r="A5" s="57" t="s">
        <v>4</v>
      </c>
      <c r="B5" s="57"/>
      <c r="C5" s="57"/>
      <c r="D5" s="57"/>
      <c r="E5" s="57"/>
      <c r="F5" s="57"/>
      <c r="G5" s="57"/>
      <c r="H5" s="57"/>
      <c r="I5" s="57"/>
      <c r="J5" s="57"/>
      <c r="K5" s="57"/>
    </row>
    <row r="6" spans="1:27" s="35" customFormat="1" ht="15.6" customHeight="1" x14ac:dyDescent="0.3">
      <c r="A6" s="57" t="s">
        <v>5</v>
      </c>
      <c r="B6" s="57"/>
      <c r="C6" s="57"/>
      <c r="D6" s="57"/>
      <c r="E6" s="57"/>
      <c r="F6" s="57"/>
      <c r="G6" s="57"/>
      <c r="H6" s="57"/>
      <c r="I6" s="57"/>
      <c r="J6" s="57"/>
      <c r="K6" s="57"/>
    </row>
    <row r="7" spans="1:27" s="35" customFormat="1" ht="15.6" customHeight="1" x14ac:dyDescent="0.3">
      <c r="A7" s="57" t="s">
        <v>6</v>
      </c>
      <c r="B7" s="57"/>
      <c r="C7" s="57"/>
      <c r="D7" s="57"/>
      <c r="E7" s="57"/>
      <c r="F7" s="57"/>
      <c r="G7" s="57"/>
      <c r="H7" s="57"/>
      <c r="I7" s="57"/>
      <c r="J7" s="57"/>
      <c r="K7" s="57"/>
    </row>
    <row r="8" spans="1:27" s="35" customFormat="1" x14ac:dyDescent="0.3">
      <c r="A8" s="57" t="s">
        <v>73</v>
      </c>
      <c r="B8" s="57"/>
      <c r="C8" s="57"/>
      <c r="D8" s="57"/>
      <c r="E8" s="57"/>
      <c r="F8" s="57"/>
      <c r="G8" s="57"/>
      <c r="H8" s="57"/>
      <c r="I8" s="57"/>
      <c r="J8" s="57"/>
      <c r="K8" s="57"/>
    </row>
    <row r="9" spans="1:27" s="9" customFormat="1" ht="15.75" x14ac:dyDescent="0.3">
      <c r="A9" s="47"/>
      <c r="B9" s="47"/>
      <c r="C9" s="47"/>
      <c r="D9" s="47"/>
      <c r="E9" s="47"/>
      <c r="F9" s="78"/>
      <c r="G9" s="78"/>
      <c r="H9" s="78"/>
      <c r="I9" s="78"/>
      <c r="J9" s="78"/>
      <c r="K9" s="22"/>
    </row>
    <row r="10" spans="1:27" s="9" customFormat="1" x14ac:dyDescent="0.25">
      <c r="E10"/>
      <c r="F10"/>
      <c r="G10"/>
      <c r="H10"/>
      <c r="I10"/>
      <c r="J10"/>
      <c r="K10"/>
      <c r="L10"/>
      <c r="M10"/>
      <c r="N10"/>
      <c r="O10"/>
      <c r="P10"/>
      <c r="Q10"/>
      <c r="R10"/>
      <c r="S10"/>
      <c r="T10"/>
      <c r="U10"/>
      <c r="V10"/>
      <c r="W10"/>
      <c r="X10"/>
      <c r="Y10"/>
      <c r="Z10"/>
      <c r="AA10"/>
    </row>
    <row r="11" spans="1:27" ht="19.5" thickBot="1" x14ac:dyDescent="0.3">
      <c r="A11" s="1" t="s">
        <v>74</v>
      </c>
      <c r="B11" s="2"/>
      <c r="C11" s="2"/>
      <c r="D11" s="2"/>
      <c r="E11" s="2"/>
      <c r="F11" s="2"/>
      <c r="G11" s="21">
        <v>44926</v>
      </c>
      <c r="H11" s="21">
        <v>44562</v>
      </c>
      <c r="I11" s="20"/>
    </row>
    <row r="12" spans="1:27" ht="39" thickBot="1" x14ac:dyDescent="0.3">
      <c r="A12" s="3" t="s">
        <v>24</v>
      </c>
      <c r="B12" s="3" t="s">
        <v>25</v>
      </c>
      <c r="C12" s="3" t="s">
        <v>75</v>
      </c>
      <c r="D12" s="3" t="s">
        <v>76</v>
      </c>
      <c r="E12" s="3" t="s">
        <v>71</v>
      </c>
      <c r="F12" s="3" t="s">
        <v>77</v>
      </c>
      <c r="G12" s="3" t="s">
        <v>78</v>
      </c>
      <c r="H12" s="3" t="s">
        <v>79</v>
      </c>
      <c r="I12" s="3" t="s">
        <v>80</v>
      </c>
      <c r="J12" s="3" t="s">
        <v>52</v>
      </c>
      <c r="K12" s="3" t="s">
        <v>53</v>
      </c>
    </row>
    <row r="13" spans="1:27" x14ac:dyDescent="0.25">
      <c r="F13" s="21"/>
      <c r="G13" s="21"/>
      <c r="H13" s="21"/>
    </row>
    <row r="14" spans="1:27" x14ac:dyDescent="0.25">
      <c r="F14" s="21"/>
      <c r="G14" s="21"/>
      <c r="H14" s="21"/>
    </row>
    <row r="15" spans="1:27" x14ac:dyDescent="0.25">
      <c r="F15" s="21"/>
      <c r="G15" s="21"/>
      <c r="H15" s="21"/>
    </row>
    <row r="16" spans="1:27" x14ac:dyDescent="0.25">
      <c r="E16" s="5"/>
      <c r="F16" s="21"/>
      <c r="G16" s="21"/>
      <c r="H16" s="21"/>
    </row>
    <row r="17" spans="6:10" x14ac:dyDescent="0.25">
      <c r="F17" s="21"/>
      <c r="G17" s="21"/>
      <c r="H17" s="21"/>
    </row>
    <row r="18" spans="6:10" x14ac:dyDescent="0.25">
      <c r="F18" s="21"/>
      <c r="G18" s="21"/>
      <c r="H18" s="21"/>
    </row>
    <row r="19" spans="6:10" x14ac:dyDescent="0.25">
      <c r="F19" s="21"/>
      <c r="G19" s="21"/>
      <c r="H19" s="21"/>
    </row>
    <row r="20" spans="6:10" x14ac:dyDescent="0.25">
      <c r="F20" s="21"/>
      <c r="G20" s="21"/>
      <c r="H20" s="21"/>
    </row>
    <row r="21" spans="6:10" x14ac:dyDescent="0.25">
      <c r="F21" s="21"/>
      <c r="G21" s="21"/>
      <c r="H21" s="21"/>
    </row>
    <row r="22" spans="6:10" x14ac:dyDescent="0.25">
      <c r="F22" s="21"/>
      <c r="G22" s="21"/>
      <c r="H22" s="21"/>
    </row>
    <row r="23" spans="6:10" x14ac:dyDescent="0.25">
      <c r="F23" s="21"/>
      <c r="G23" s="21"/>
      <c r="H23" s="21"/>
    </row>
    <row r="24" spans="6:10" x14ac:dyDescent="0.25">
      <c r="F24" s="21"/>
      <c r="G24" s="21"/>
      <c r="H24" s="21"/>
    </row>
    <row r="28" spans="6:10" x14ac:dyDescent="0.25">
      <c r="J28" s="23"/>
    </row>
  </sheetData>
  <mergeCells count="9">
    <mergeCell ref="F9:J9"/>
    <mergeCell ref="A8:K8"/>
    <mergeCell ref="A6:K6"/>
    <mergeCell ref="A5:K5"/>
    <mergeCell ref="A1:K1"/>
    <mergeCell ref="A2:K2"/>
    <mergeCell ref="A3:K3"/>
    <mergeCell ref="A4:K4"/>
    <mergeCell ref="A7:K7"/>
  </mergeCell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20"/>
  <sheetViews>
    <sheetView zoomScaleNormal="100" workbookViewId="0">
      <selection activeCell="D10" sqref="D10"/>
    </sheetView>
  </sheetViews>
  <sheetFormatPr defaultRowHeight="15" x14ac:dyDescent="0.25"/>
  <cols>
    <col min="1" max="1" width="15" customWidth="1"/>
    <col min="2" max="3" width="16.140625" customWidth="1"/>
    <col min="4" max="4" width="13.5703125" customWidth="1"/>
    <col min="5" max="5" width="11.42578125" customWidth="1"/>
    <col min="6" max="6" width="46.140625" customWidth="1"/>
    <col min="7" max="7" width="11" customWidth="1"/>
  </cols>
  <sheetData>
    <row r="1" spans="1:17" ht="30" customHeight="1" x14ac:dyDescent="0.25">
      <c r="A1" s="58" t="s">
        <v>0</v>
      </c>
      <c r="B1" s="58"/>
      <c r="C1" s="58"/>
      <c r="D1" s="58"/>
      <c r="E1" s="58"/>
      <c r="F1" s="58"/>
      <c r="G1" s="16"/>
      <c r="H1" s="16"/>
      <c r="I1" s="16"/>
      <c r="J1" s="16"/>
      <c r="K1" s="16"/>
    </row>
    <row r="2" spans="1:17" ht="30.95" customHeight="1" x14ac:dyDescent="0.35">
      <c r="A2" s="60" t="s">
        <v>1</v>
      </c>
      <c r="B2" s="60"/>
      <c r="C2" s="60"/>
      <c r="D2" s="60"/>
      <c r="E2" s="60"/>
      <c r="F2" s="60"/>
      <c r="G2" s="17"/>
      <c r="H2" s="17"/>
      <c r="I2" s="17"/>
      <c r="J2" s="17"/>
      <c r="K2" s="17"/>
    </row>
    <row r="3" spans="1:17" ht="18" x14ac:dyDescent="0.35">
      <c r="A3" s="60" t="s">
        <v>2</v>
      </c>
      <c r="B3" s="60"/>
      <c r="C3" s="60"/>
      <c r="D3" s="60"/>
      <c r="E3" s="60"/>
      <c r="F3" s="60"/>
      <c r="G3" s="17"/>
      <c r="H3" s="17"/>
      <c r="I3" s="17"/>
      <c r="J3" s="17"/>
      <c r="K3" s="17"/>
    </row>
    <row r="4" spans="1:17" ht="17.25" customHeight="1" x14ac:dyDescent="0.35">
      <c r="A4" s="60" t="s">
        <v>3</v>
      </c>
      <c r="B4" s="60"/>
      <c r="C4" s="60"/>
      <c r="D4" s="60"/>
      <c r="E4" s="60"/>
      <c r="F4" s="60"/>
      <c r="G4" s="17"/>
      <c r="H4" s="17"/>
      <c r="I4" s="17"/>
      <c r="J4" s="17"/>
      <c r="K4" s="17"/>
    </row>
    <row r="5" spans="1:17" ht="15.75" x14ac:dyDescent="0.3">
      <c r="A5" s="57" t="s">
        <v>4</v>
      </c>
      <c r="B5" s="57"/>
      <c r="C5" s="57"/>
      <c r="D5" s="57"/>
      <c r="E5" s="57"/>
      <c r="F5" s="57"/>
    </row>
    <row r="6" spans="1:17" ht="15.6" customHeight="1" x14ac:dyDescent="0.3">
      <c r="A6" s="57" t="s">
        <v>5</v>
      </c>
      <c r="B6" s="57"/>
      <c r="C6" s="57"/>
      <c r="D6" s="57"/>
      <c r="E6" s="57"/>
      <c r="F6" s="57"/>
    </row>
    <row r="7" spans="1:17" ht="15.6" customHeight="1" x14ac:dyDescent="0.3">
      <c r="A7" s="57" t="s">
        <v>6</v>
      </c>
      <c r="B7" s="57"/>
      <c r="C7" s="57"/>
      <c r="D7" s="57"/>
      <c r="E7" s="57"/>
      <c r="F7" s="57"/>
    </row>
    <row r="9" spans="1:17" ht="19.5" thickBot="1" x14ac:dyDescent="0.3">
      <c r="A9" s="1" t="s">
        <v>81</v>
      </c>
      <c r="B9" s="2"/>
      <c r="C9" s="2"/>
      <c r="D9" s="2"/>
      <c r="E9" s="2"/>
      <c r="F9" s="2"/>
    </row>
    <row r="10" spans="1:17" ht="39.75" thickBot="1" x14ac:dyDescent="0.3">
      <c r="A10" s="3" t="s">
        <v>82</v>
      </c>
      <c r="B10" s="3" t="s">
        <v>83</v>
      </c>
      <c r="C10" s="3" t="s">
        <v>84</v>
      </c>
      <c r="D10" s="4" t="s">
        <v>85</v>
      </c>
      <c r="E10" s="3" t="s">
        <v>86</v>
      </c>
      <c r="F10" s="3" t="s">
        <v>52</v>
      </c>
      <c r="G10" s="12"/>
      <c r="H10" s="12"/>
      <c r="I10" s="12"/>
      <c r="J10" s="12"/>
      <c r="K10" s="12"/>
      <c r="L10" s="12"/>
      <c r="M10" s="12"/>
      <c r="N10" s="13"/>
      <c r="O10" s="13"/>
      <c r="P10" s="13"/>
      <c r="Q10" s="13"/>
    </row>
    <row r="20" spans="5:7" x14ac:dyDescent="0.25">
      <c r="E20" s="7" t="s">
        <v>66</v>
      </c>
      <c r="F20" s="8">
        <f>SUM(F8:F19)</f>
        <v>0</v>
      </c>
      <c r="G20" t="s">
        <v>63</v>
      </c>
    </row>
  </sheetData>
  <mergeCells count="7">
    <mergeCell ref="A6:F6"/>
    <mergeCell ref="A7:F7"/>
    <mergeCell ref="A5:F5"/>
    <mergeCell ref="A1:F1"/>
    <mergeCell ref="A2:F2"/>
    <mergeCell ref="A3:F3"/>
    <mergeCell ref="A4:F4"/>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B68"/>
  <sheetViews>
    <sheetView zoomScale="75" zoomScaleNormal="75" workbookViewId="0">
      <pane ySplit="3" topLeftCell="A4" activePane="bottomLeft" state="frozen"/>
      <selection activeCell="A5" sqref="A5:AD5"/>
      <selection pane="bottomLeft" activeCell="F9" sqref="F9"/>
    </sheetView>
  </sheetViews>
  <sheetFormatPr defaultColWidth="8.7109375" defaultRowHeight="15" x14ac:dyDescent="0.25"/>
  <cols>
    <col min="1" max="1" width="34.42578125" style="19" bestFit="1" customWidth="1"/>
    <col min="2" max="2" width="87.28515625" style="46" customWidth="1"/>
  </cols>
  <sheetData>
    <row r="1" spans="1:2" ht="18.75" thickBot="1" x14ac:dyDescent="0.3">
      <c r="A1" s="79" t="s">
        <v>3</v>
      </c>
      <c r="B1" s="79"/>
    </row>
    <row r="2" spans="1:2" ht="30" customHeight="1" x14ac:dyDescent="0.25">
      <c r="A2" s="82" t="s">
        <v>87</v>
      </c>
      <c r="B2" s="83"/>
    </row>
    <row r="3" spans="1:2" x14ac:dyDescent="0.25">
      <c r="A3" s="49" t="s">
        <v>88</v>
      </c>
      <c r="B3" s="49" t="s">
        <v>89</v>
      </c>
    </row>
    <row r="4" spans="1:2" x14ac:dyDescent="0.25">
      <c r="A4" s="80" t="s">
        <v>90</v>
      </c>
      <c r="B4" s="80"/>
    </row>
    <row r="5" spans="1:2" x14ac:dyDescent="0.25">
      <c r="A5" s="52" t="s">
        <v>24</v>
      </c>
      <c r="B5" s="50" t="s">
        <v>91</v>
      </c>
    </row>
    <row r="6" spans="1:2" x14ac:dyDescent="0.25">
      <c r="A6" s="52" t="s">
        <v>92</v>
      </c>
      <c r="B6" s="50" t="s">
        <v>93</v>
      </c>
    </row>
    <row r="7" spans="1:2" ht="30" x14ac:dyDescent="0.25">
      <c r="A7" s="52" t="s">
        <v>94</v>
      </c>
      <c r="B7" s="50" t="s">
        <v>95</v>
      </c>
    </row>
    <row r="8" spans="1:2" x14ac:dyDescent="0.25">
      <c r="A8" s="52" t="s">
        <v>96</v>
      </c>
      <c r="B8" s="50" t="s">
        <v>91</v>
      </c>
    </row>
    <row r="9" spans="1:2" x14ac:dyDescent="0.25">
      <c r="A9" s="52" t="s">
        <v>97</v>
      </c>
      <c r="B9" s="50" t="s">
        <v>91</v>
      </c>
    </row>
    <row r="10" spans="1:2" x14ac:dyDescent="0.25">
      <c r="A10" s="52" t="s">
        <v>98</v>
      </c>
      <c r="B10" s="50" t="s">
        <v>91</v>
      </c>
    </row>
    <row r="11" spans="1:2" ht="45" x14ac:dyDescent="0.25">
      <c r="A11" s="52" t="s">
        <v>99</v>
      </c>
      <c r="B11" s="50" t="s">
        <v>100</v>
      </c>
    </row>
    <row r="12" spans="1:2" ht="75" x14ac:dyDescent="0.25">
      <c r="A12" s="42" t="s">
        <v>101</v>
      </c>
      <c r="B12" s="50" t="s">
        <v>102</v>
      </c>
    </row>
    <row r="13" spans="1:2" ht="30" x14ac:dyDescent="0.25">
      <c r="A13" s="42" t="s">
        <v>103</v>
      </c>
      <c r="B13" s="50"/>
    </row>
    <row r="14" spans="1:2" ht="45" x14ac:dyDescent="0.25">
      <c r="A14" s="52" t="s">
        <v>33</v>
      </c>
      <c r="B14" s="51"/>
    </row>
    <row r="15" spans="1:2" ht="30" x14ac:dyDescent="0.25">
      <c r="A15" s="52" t="s">
        <v>104</v>
      </c>
      <c r="B15" s="51"/>
    </row>
    <row r="16" spans="1:2" ht="47.1" customHeight="1" x14ac:dyDescent="0.25">
      <c r="A16" s="52" t="s">
        <v>35</v>
      </c>
      <c r="B16" s="51"/>
    </row>
    <row r="17" spans="1:2" ht="47.1" customHeight="1" thickBot="1" x14ac:dyDescent="0.3">
      <c r="A17" s="43" t="s">
        <v>36</v>
      </c>
      <c r="B17" s="50"/>
    </row>
    <row r="18" spans="1:2" ht="54.6" customHeight="1" x14ac:dyDescent="0.25">
      <c r="A18" s="52" t="s">
        <v>105</v>
      </c>
      <c r="B18" s="87" t="s">
        <v>21</v>
      </c>
    </row>
    <row r="19" spans="1:2" ht="41.45" customHeight="1" x14ac:dyDescent="0.25">
      <c r="A19" s="52" t="s">
        <v>38</v>
      </c>
      <c r="B19" s="88"/>
    </row>
    <row r="20" spans="1:2" ht="41.45" customHeight="1" x14ac:dyDescent="0.25">
      <c r="A20" s="53" t="s">
        <v>39</v>
      </c>
      <c r="B20" s="89"/>
    </row>
    <row r="21" spans="1:2" ht="30.75" thickBot="1" x14ac:dyDescent="0.3">
      <c r="A21" s="44" t="s">
        <v>40</v>
      </c>
      <c r="B21" s="50" t="s">
        <v>106</v>
      </c>
    </row>
    <row r="22" spans="1:2" ht="105.75" thickBot="1" x14ac:dyDescent="0.3">
      <c r="A22" s="45" t="s">
        <v>41</v>
      </c>
      <c r="B22" s="50" t="s">
        <v>107</v>
      </c>
    </row>
    <row r="23" spans="1:2" ht="45.75" thickBot="1" x14ac:dyDescent="0.3">
      <c r="A23" s="45" t="s">
        <v>42</v>
      </c>
      <c r="B23" s="84" t="s">
        <v>17</v>
      </c>
    </row>
    <row r="24" spans="1:2" ht="45.75" thickBot="1" x14ac:dyDescent="0.3">
      <c r="A24" s="45" t="s">
        <v>43</v>
      </c>
      <c r="B24" s="85"/>
    </row>
    <row r="25" spans="1:2" ht="45.75" thickBot="1" x14ac:dyDescent="0.3">
      <c r="A25" s="45" t="s">
        <v>44</v>
      </c>
      <c r="B25" s="85"/>
    </row>
    <row r="26" spans="1:2" ht="45.75" thickBot="1" x14ac:dyDescent="0.3">
      <c r="A26" s="45" t="s">
        <v>45</v>
      </c>
      <c r="B26" s="85"/>
    </row>
    <row r="27" spans="1:2" ht="45.75" thickBot="1" x14ac:dyDescent="0.3">
      <c r="A27" s="45" t="s">
        <v>46</v>
      </c>
      <c r="B27" s="85"/>
    </row>
    <row r="28" spans="1:2" ht="45.75" thickBot="1" x14ac:dyDescent="0.3">
      <c r="A28" s="45" t="s">
        <v>47</v>
      </c>
      <c r="B28" s="85"/>
    </row>
    <row r="29" spans="1:2" ht="45.75" thickBot="1" x14ac:dyDescent="0.3">
      <c r="A29" s="45" t="s">
        <v>48</v>
      </c>
      <c r="B29" s="85"/>
    </row>
    <row r="30" spans="1:2" ht="30.75" thickBot="1" x14ac:dyDescent="0.3">
      <c r="A30" s="45" t="s">
        <v>49</v>
      </c>
      <c r="B30" s="85"/>
    </row>
    <row r="31" spans="1:2" ht="30.75" thickBot="1" x14ac:dyDescent="0.3">
      <c r="A31" s="45" t="s">
        <v>50</v>
      </c>
      <c r="B31" s="85"/>
    </row>
    <row r="32" spans="1:2" ht="45.75" thickBot="1" x14ac:dyDescent="0.3">
      <c r="A32" s="45" t="s">
        <v>51</v>
      </c>
      <c r="B32" s="86"/>
    </row>
    <row r="33" spans="1:2" x14ac:dyDescent="0.25">
      <c r="A33" s="52" t="s">
        <v>108</v>
      </c>
      <c r="B33" s="50" t="s">
        <v>91</v>
      </c>
    </row>
    <row r="34" spans="1:2" x14ac:dyDescent="0.25">
      <c r="A34" s="52" t="s">
        <v>53</v>
      </c>
      <c r="B34" s="50" t="s">
        <v>91</v>
      </c>
    </row>
    <row r="35" spans="1:2" x14ac:dyDescent="0.25">
      <c r="A35" s="81" t="s">
        <v>109</v>
      </c>
      <c r="B35" s="81"/>
    </row>
    <row r="36" spans="1:2" x14ac:dyDescent="0.25">
      <c r="A36" s="52" t="s">
        <v>24</v>
      </c>
      <c r="B36" s="54" t="s">
        <v>91</v>
      </c>
    </row>
    <row r="37" spans="1:2" x14ac:dyDescent="0.25">
      <c r="A37" s="52" t="s">
        <v>110</v>
      </c>
      <c r="B37" s="54" t="s">
        <v>93</v>
      </c>
    </row>
    <row r="38" spans="1:2" x14ac:dyDescent="0.25">
      <c r="A38" s="52" t="s">
        <v>111</v>
      </c>
      <c r="B38" s="54" t="s">
        <v>91</v>
      </c>
    </row>
    <row r="39" spans="1:2" x14ac:dyDescent="0.25">
      <c r="A39" s="52" t="s">
        <v>108</v>
      </c>
      <c r="B39" s="54" t="s">
        <v>91</v>
      </c>
    </row>
    <row r="40" spans="1:2" x14ac:dyDescent="0.25">
      <c r="A40" s="52" t="s">
        <v>53</v>
      </c>
      <c r="B40" s="54" t="s">
        <v>91</v>
      </c>
    </row>
    <row r="41" spans="1:2" x14ac:dyDescent="0.25">
      <c r="A41" s="81" t="s">
        <v>112</v>
      </c>
      <c r="B41" s="81"/>
    </row>
    <row r="42" spans="1:2" x14ac:dyDescent="0.25">
      <c r="A42" s="52" t="s">
        <v>24</v>
      </c>
      <c r="B42" s="51" t="s">
        <v>91</v>
      </c>
    </row>
    <row r="43" spans="1:2" x14ac:dyDescent="0.25">
      <c r="A43" s="52" t="s">
        <v>92</v>
      </c>
      <c r="B43" s="51" t="s">
        <v>93</v>
      </c>
    </row>
    <row r="44" spans="1:2" ht="90" x14ac:dyDescent="0.25">
      <c r="A44" s="52" t="s">
        <v>113</v>
      </c>
      <c r="B44" s="51" t="s">
        <v>114</v>
      </c>
    </row>
    <row r="45" spans="1:2" ht="60" x14ac:dyDescent="0.25">
      <c r="A45" s="52" t="s">
        <v>70</v>
      </c>
      <c r="B45" s="51" t="s">
        <v>115</v>
      </c>
    </row>
    <row r="46" spans="1:2" x14ac:dyDescent="0.25">
      <c r="A46" s="52" t="s">
        <v>71</v>
      </c>
      <c r="B46" s="51" t="s">
        <v>91</v>
      </c>
    </row>
    <row r="47" spans="1:2" ht="30" x14ac:dyDescent="0.25">
      <c r="A47" s="53" t="s">
        <v>72</v>
      </c>
      <c r="B47" s="51" t="s">
        <v>91</v>
      </c>
    </row>
    <row r="48" spans="1:2" x14ac:dyDescent="0.25">
      <c r="A48" s="52" t="s">
        <v>108</v>
      </c>
      <c r="B48" s="51" t="s">
        <v>91</v>
      </c>
    </row>
    <row r="49" spans="1:2" x14ac:dyDescent="0.25">
      <c r="A49" s="52" t="s">
        <v>53</v>
      </c>
      <c r="B49" s="51" t="s">
        <v>91</v>
      </c>
    </row>
    <row r="50" spans="1:2" x14ac:dyDescent="0.25">
      <c r="A50" s="80" t="s">
        <v>116</v>
      </c>
      <c r="B50" s="80"/>
    </row>
    <row r="51" spans="1:2" x14ac:dyDescent="0.25">
      <c r="A51" s="52" t="s">
        <v>24</v>
      </c>
      <c r="B51" s="51" t="s">
        <v>91</v>
      </c>
    </row>
    <row r="52" spans="1:2" x14ac:dyDescent="0.25">
      <c r="A52" s="52" t="s">
        <v>110</v>
      </c>
      <c r="B52" s="51" t="s">
        <v>93</v>
      </c>
    </row>
    <row r="53" spans="1:2" ht="105" x14ac:dyDescent="0.25">
      <c r="A53" s="52" t="s">
        <v>113</v>
      </c>
      <c r="B53" s="51" t="s">
        <v>117</v>
      </c>
    </row>
    <row r="54" spans="1:2" ht="30" x14ac:dyDescent="0.25">
      <c r="A54" s="52" t="s">
        <v>76</v>
      </c>
      <c r="B54" s="51" t="s">
        <v>118</v>
      </c>
    </row>
    <row r="55" spans="1:2" x14ac:dyDescent="0.25">
      <c r="A55" s="52" t="s">
        <v>71</v>
      </c>
      <c r="B55" s="51" t="s">
        <v>91</v>
      </c>
    </row>
    <row r="56" spans="1:2" ht="75" x14ac:dyDescent="0.25">
      <c r="A56" s="52" t="s">
        <v>119</v>
      </c>
      <c r="B56" s="51" t="s">
        <v>120</v>
      </c>
    </row>
    <row r="57" spans="1:2" ht="30" x14ac:dyDescent="0.25">
      <c r="A57" s="52" t="s">
        <v>121</v>
      </c>
      <c r="B57" s="51" t="s">
        <v>122</v>
      </c>
    </row>
    <row r="58" spans="1:2" ht="120" x14ac:dyDescent="0.25">
      <c r="A58" s="52" t="s">
        <v>79</v>
      </c>
      <c r="B58" s="51" t="s">
        <v>123</v>
      </c>
    </row>
    <row r="59" spans="1:2" ht="360" customHeight="1" x14ac:dyDescent="0.25">
      <c r="A59" s="24" t="s">
        <v>124</v>
      </c>
      <c r="B59" s="50" t="s">
        <v>125</v>
      </c>
    </row>
    <row r="60" spans="1:2" x14ac:dyDescent="0.25">
      <c r="A60" s="52" t="s">
        <v>108</v>
      </c>
      <c r="B60" s="51" t="s">
        <v>91</v>
      </c>
    </row>
    <row r="61" spans="1:2" x14ac:dyDescent="0.25">
      <c r="A61" s="52" t="s">
        <v>53</v>
      </c>
      <c r="B61" s="51" t="s">
        <v>91</v>
      </c>
    </row>
    <row r="62" spans="1:2" x14ac:dyDescent="0.25">
      <c r="A62" s="81" t="s">
        <v>126</v>
      </c>
      <c r="B62" s="81"/>
    </row>
    <row r="63" spans="1:2" x14ac:dyDescent="0.25">
      <c r="A63" s="52" t="s">
        <v>82</v>
      </c>
      <c r="B63" s="54" t="s">
        <v>91</v>
      </c>
    </row>
    <row r="64" spans="1:2" ht="30" x14ac:dyDescent="0.25">
      <c r="A64" s="52" t="s">
        <v>83</v>
      </c>
      <c r="B64" s="54" t="s">
        <v>91</v>
      </c>
    </row>
    <row r="65" spans="1:2" ht="30" x14ac:dyDescent="0.25">
      <c r="A65" s="52" t="s">
        <v>84</v>
      </c>
      <c r="B65" s="54" t="s">
        <v>91</v>
      </c>
    </row>
    <row r="66" spans="1:2" ht="45" x14ac:dyDescent="0.25">
      <c r="A66" s="55" t="s">
        <v>85</v>
      </c>
      <c r="B66" s="51" t="s">
        <v>127</v>
      </c>
    </row>
    <row r="67" spans="1:2" ht="30" x14ac:dyDescent="0.25">
      <c r="A67" s="52" t="s">
        <v>86</v>
      </c>
      <c r="B67" s="54" t="s">
        <v>91</v>
      </c>
    </row>
    <row r="68" spans="1:2" ht="30" x14ac:dyDescent="0.25">
      <c r="A68" s="52" t="s">
        <v>52</v>
      </c>
      <c r="B68" s="54" t="s">
        <v>91</v>
      </c>
    </row>
  </sheetData>
  <mergeCells count="9">
    <mergeCell ref="A1:B1"/>
    <mergeCell ref="A50:B50"/>
    <mergeCell ref="A62:B62"/>
    <mergeCell ref="A4:B4"/>
    <mergeCell ref="A2:B2"/>
    <mergeCell ref="A35:B35"/>
    <mergeCell ref="A41:B41"/>
    <mergeCell ref="B23:B32"/>
    <mergeCell ref="B18:B20"/>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F8093E-87F2-4D08-A8E2-772052179B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EFD78D-4C90-41D6-8FA1-420D088E2C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78B0FEB-0D4B-45E8-BDA9-A8CF9629C6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Compressor Vented Emissions</vt:lpstr>
      <vt:lpstr>Blowdowns</vt:lpstr>
      <vt:lpstr>Component Vented Emissions </vt:lpstr>
      <vt:lpstr>Compressor &amp; Comp. Fug. Leaks</vt:lpstr>
      <vt:lpstr>Storage Tanks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2015-12-23T17:12:07Z</dcterms:created>
  <dcterms:modified xsi:type="dcterms:W3CDTF">2023-03-30T20:51:50Z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