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4\"/>
    </mc:Choice>
  </mc:AlternateContent>
  <xr:revisionPtr revIDLastSave="0" documentId="13_ncr:1_{69022689-EA95-4DE4-8471-6E5B58741403}" xr6:coauthVersionLast="47" xr6:coauthVersionMax="47" xr10:uidLastSave="{00000000-0000-0000-0000-000000000000}"/>
  <bookViews>
    <workbookView xWindow="-120" yWindow="-120" windowWidth="20730" windowHeight="11160" tabRatio="877" activeTab="4" xr2:uid="{00000000-000D-0000-FFFF-FFFF00000000}"/>
  </bookViews>
  <sheets>
    <sheet name="Storage Leaks &amp; Emissions" sheetId="5" r:id="rId1"/>
    <sheet name="Compressor Vented Emissions" sheetId="11" r:id="rId2"/>
    <sheet name="Blowdowns" sheetId="2" r:id="rId3"/>
    <sheet name="Component Vented Emissions" sheetId="7" r:id="rId4"/>
    <sheet name="Compressor &amp; Comp. Fug. Leaks" sheetId="3" r:id="rId5"/>
    <sheet name="Dehydrator Vented Emissions" sheetId="6" r:id="rId6"/>
    <sheet name="Column Header &amp; Description" sheetId="9"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11" l="1"/>
  <c r="U31" i="11" s="1"/>
  <c r="M30" i="11"/>
  <c r="U30" i="11" s="1"/>
  <c r="M29" i="11"/>
  <c r="U29" i="11" s="1"/>
  <c r="M28" i="11"/>
  <c r="U28" i="11" s="1"/>
  <c r="U3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Andrew Mrowka</author>
  </authors>
  <commentList>
    <comment ref="B11" authorId="0" shapeId="0" xr:uid="{00000000-0006-0000-0000-000001000000}">
      <text>
        <r>
          <rPr>
            <b/>
            <sz val="9"/>
            <color indexed="81"/>
            <rFont val="Tahoma"/>
            <family val="2"/>
          </rPr>
          <t>Win Setiawan:</t>
        </r>
        <r>
          <rPr>
            <sz val="9"/>
            <color indexed="81"/>
            <rFont val="Tahoma"/>
            <family val="2"/>
          </rPr>
          <t xml:space="preserve">
GIS, zip code, or equivalent</t>
        </r>
      </text>
    </comment>
    <comment ref="C11" authorId="0" shapeId="0" xr:uid="{00000000-0006-0000-0000-000002000000}">
      <text>
        <r>
          <rPr>
            <sz val="9"/>
            <color indexed="81"/>
            <rFont val="Tahoma"/>
            <family val="2"/>
          </rPr>
          <t>W/C = wellhead connector
W/V = wellhead valve
W/PRV = wellhead pressure relief valve
W/OEL = wellhead open-ended line
W/F = wellhead flange
W/O = wellhead other
C = casing
P = pipeline
O = other</t>
        </r>
      </text>
    </comment>
    <comment ref="E11" authorId="1" shapeId="0" xr:uid="{00000000-0006-0000-0000-000003000000}">
      <text>
        <r>
          <rPr>
            <sz val="9"/>
            <color indexed="81"/>
            <rFont val="Tahoma"/>
            <family val="2"/>
          </rPr>
          <t xml:space="preserve">Report Discovery Date if calculating wellhead component emissions using Leaker EFs.
</t>
        </r>
      </text>
    </comment>
    <comment ref="F11" authorId="1" shapeId="0" xr:uid="{00000000-0006-0000-0000-000004000000}">
      <text>
        <r>
          <rPr>
            <sz val="9"/>
            <color indexed="81"/>
            <rFont val="Tahoma"/>
            <family val="2"/>
          </rPr>
          <t xml:space="preserve">Report Repair Date if calculating wellhead component emissions using Leaker EFs.
</t>
        </r>
      </text>
    </comment>
    <comment ref="G11" authorId="1" shapeId="0" xr:uid="{00000000-0006-0000-0000-000005000000}">
      <text>
        <r>
          <rPr>
            <sz val="9"/>
            <color indexed="81"/>
            <rFont val="Tahoma"/>
            <family val="2"/>
          </rPr>
          <t xml:space="preserve">Calculate Number of Days Leaking using the formula: Repair Date minus Discovery Date +1 day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Edwin Charkowicz</author>
  </authors>
  <commentList>
    <comment ref="B26" authorId="0" shapeId="0" xr:uid="{5ACB9338-E4B4-4D1E-B5BA-0D87EB5372EC}">
      <text>
        <r>
          <rPr>
            <sz val="9"/>
            <color indexed="81"/>
            <rFont val="Tahoma"/>
            <family val="2"/>
          </rPr>
          <t>GIS, zip code, or equivalent</t>
        </r>
      </text>
    </comment>
    <comment ref="C26" authorId="0" shapeId="0" xr:uid="{2D43536B-C23D-4420-ACBE-45E68408A7A2}">
      <text>
        <r>
          <rPr>
            <sz val="9"/>
            <color indexed="81"/>
            <rFont val="Tahoma"/>
            <family val="2"/>
          </rPr>
          <t>C = centrifugal
R = reciprocating</t>
        </r>
      </text>
    </comment>
    <comment ref="G26" authorId="0" shapeId="0" xr:uid="{C85BE532-0B34-40D8-9008-9FAF84D0DD20}">
      <text>
        <r>
          <rPr>
            <sz val="9"/>
            <color indexed="81"/>
            <rFont val="Tahoma"/>
            <family val="2"/>
          </rPr>
          <t>W = wet
D = dry
NA = not applicable</t>
        </r>
      </text>
    </comment>
    <comment ref="H26" authorId="1" shapeId="0" xr:uid="{F9AD011C-935D-473B-B013-18B49F4A98EB}">
      <text>
        <r>
          <rPr>
            <sz val="9"/>
            <color indexed="81"/>
            <rFont val="Tahoma"/>
            <family val="2"/>
          </rPr>
          <t>A - Annual
Q - Quarterly
M - Monthly
W - Weekly
D - Daily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200-000001000000}">
      <text>
        <r>
          <rPr>
            <sz val="9"/>
            <color indexed="81"/>
            <rFont val="Tahoma"/>
            <family val="2"/>
          </rPr>
          <t>GIS, zip code, or equivalent</t>
        </r>
      </text>
    </comment>
    <comment ref="C10" authorId="0" shapeId="0" xr:uid="{00000000-0006-0000-0200-000002000000}">
      <text>
        <r>
          <rPr>
            <sz val="9"/>
            <color indexed="81"/>
            <rFont val="Tahoma"/>
            <family val="2"/>
          </rPr>
          <t>W = wellhead rework
C = compressor
P= pipeline
O = other</t>
        </r>
      </text>
    </comment>
    <comment ref="D10" authorId="0" shapeId="0" xr:uid="{00000000-0006-0000-0200-000003000000}">
      <text>
        <r>
          <rPr>
            <sz val="9"/>
            <color indexed="81"/>
            <rFont val="Tahoma"/>
            <family val="2"/>
          </rPr>
          <t>C = centrifugal
R = reciprocating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1" authorId="0" shapeId="0" xr:uid="{00000000-0006-0000-0300-000001000000}">
      <text>
        <r>
          <rPr>
            <sz val="9"/>
            <color indexed="81"/>
            <rFont val="Tahoma"/>
            <family val="2"/>
          </rPr>
          <t>GIS, zip code, or equivalent</t>
        </r>
      </text>
    </comment>
    <comment ref="C11" authorId="0" shapeId="0" xr:uid="{00000000-0006-0000-0300-000002000000}">
      <text>
        <r>
          <rPr>
            <sz val="9"/>
            <color indexed="81"/>
            <rFont val="Tahoma"/>
            <family val="2"/>
          </rPr>
          <t>C = connector
OE = open-ended line
M = meter
P = pneumatic device
PR = pressure relief valve
V = valve
O = other devices</t>
        </r>
      </text>
    </comment>
    <comment ref="D11" authorId="0" shapeId="0" xr:uid="{00000000-0006-0000-0300-000003000000}">
      <text>
        <r>
          <rPr>
            <sz val="9"/>
            <color indexed="81"/>
            <rFont val="Tahoma"/>
            <family val="2"/>
          </rPr>
          <t>L = low bleed
I = intermittent bleed
H = high bleed
NA = not applicable</t>
        </r>
      </text>
    </comment>
    <comment ref="F11" authorId="0" shapeId="0" xr:uid="{00000000-0006-0000-0300-000004000000}">
      <text>
        <r>
          <rPr>
            <sz val="9"/>
            <color indexed="81"/>
            <rFont val="Tahoma"/>
            <family val="2"/>
          </rPr>
          <t>MOP = maximum operating pressure over the past year</t>
        </r>
      </text>
    </comment>
    <comment ref="H11" authorId="0" shapeId="0" xr:uid="{00000000-0006-0000-0300-000005000000}">
      <text>
        <r>
          <rPr>
            <sz val="9"/>
            <color indexed="81"/>
            <rFont val="Tahoma"/>
            <family val="2"/>
          </rPr>
          <t>Because the emissions are a factor of design or function, these emissions counted for the entire year.</t>
        </r>
      </text>
    </comment>
    <comment ref="I11" authorId="1" shapeId="0" xr:uid="{00000000-0006-0000-0300-000006000000}">
      <text>
        <r>
          <rPr>
            <sz val="9"/>
            <color indexed="81"/>
            <rFont val="Tahoma"/>
            <family val="2"/>
          </rPr>
          <t xml:space="preserve">Explain in the comment column the basis for your emission estimate.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Andrew Mrowka</author>
    <author>Win Setiawan</author>
    <author>Charkowicz, Ed</author>
  </authors>
  <commentList>
    <comment ref="H10" authorId="0" shapeId="0" xr:uid="{00000000-0006-0000-0400-000001000000}">
      <text>
        <r>
          <rPr>
            <sz val="9"/>
            <color indexed="81"/>
            <rFont val="Tahoma"/>
            <family val="2"/>
          </rPr>
          <t xml:space="preserve">This entry is used in the formula for Number of Days Leaking
</t>
        </r>
      </text>
    </comment>
    <comment ref="I10" authorId="0" shapeId="0" xr:uid="{00000000-0006-0000-0400-000002000000}">
      <text>
        <r>
          <rPr>
            <sz val="9"/>
            <color indexed="81"/>
            <rFont val="Tahoma"/>
            <family val="2"/>
          </rPr>
          <t>This entry is used in the formula for Number of Days Leaking.</t>
        </r>
      </text>
    </comment>
    <comment ref="B11" authorId="1" shapeId="0" xr:uid="{00000000-0006-0000-0400-000003000000}">
      <text>
        <r>
          <rPr>
            <sz val="9"/>
            <color indexed="81"/>
            <rFont val="Tahoma"/>
            <family val="2"/>
          </rPr>
          <t>GIS, zip code, or equivalent</t>
        </r>
      </text>
    </comment>
    <comment ref="C11" authorId="1" shapeId="0" xr:uid="{00000000-0006-0000-0400-000004000000}">
      <text>
        <r>
          <rPr>
            <sz val="9"/>
            <color indexed="81"/>
            <rFont val="Tahoma"/>
            <family val="2"/>
          </rPr>
          <t>C = connector
OE = open-ended line
M = meter
P = pneumatic device
PR = pressure relief valve
V = valve
O = other devices</t>
        </r>
      </text>
    </comment>
    <comment ref="D11" authorId="1" shapeId="0" xr:uid="{00000000-0006-0000-0400-000005000000}">
      <text>
        <r>
          <rPr>
            <sz val="9"/>
            <color indexed="81"/>
            <rFont val="Tahoma"/>
            <family val="2"/>
          </rPr>
          <t>L = low bleed
I = intermittent bleed
H = high bleed
NA = not applicable</t>
        </r>
      </text>
    </comment>
    <comment ref="F11" authorId="1" shapeId="0" xr:uid="{00000000-0006-0000-0400-000006000000}">
      <text>
        <r>
          <rPr>
            <sz val="9"/>
            <color indexed="81"/>
            <rFont val="Tahoma"/>
            <family val="2"/>
          </rPr>
          <t>MOP = maximum operating pressure over the past year</t>
        </r>
      </text>
    </comment>
    <comment ref="G11" authorId="2" shapeId="0" xr:uid="{00000000-0006-0000-0400-000007000000}">
      <text>
        <r>
          <rPr>
            <sz val="9"/>
            <color indexed="81"/>
            <rFont val="Tahoma"/>
            <family val="2"/>
          </rPr>
          <t>List the actual discovery date.
If the leak was discovered in the year of interest, then we will assume the component was leaking from the beginning of the year for emissions reporting purposes.</t>
        </r>
      </text>
    </comment>
    <comment ref="H11" authorId="2" shapeId="0" xr:uid="{00000000-0006-0000-0400-000008000000}">
      <text>
        <r>
          <rPr>
            <sz val="9"/>
            <color indexed="81"/>
            <rFont val="Tahoma"/>
            <family val="2"/>
          </rPr>
          <t>Date that the component repair stopped the leak.  Any associated blowdowns as a result of the repair should be included in the blowdowns tab.</t>
        </r>
      </text>
    </comment>
    <comment ref="I11" authorId="0" shapeId="0" xr:uid="{00000000-0006-0000-0400-000009000000}">
      <text>
        <r>
          <rPr>
            <sz val="9"/>
            <color indexed="81"/>
            <rFont val="Tahoma"/>
            <family val="2"/>
          </rPr>
          <t xml:space="preserve">Before the discovery date of the leak, there was a "Prior Survey Date" when the compressor station was tested and no leak was found. 
There should be records as to when the compressor station was last surveyed. If the survey spanned two or more days, enter the middle date. 
Note, it is not necessary to have an inventory of every component that was surveyed, but rather a facility level record date is sufficient.
</t>
        </r>
      </text>
    </comment>
    <comment ref="J11" authorId="1" shapeId="0" xr:uid="{00000000-0006-0000-0400-00000A000000}">
      <text>
        <r>
          <rPr>
            <sz val="9"/>
            <color indexed="81"/>
            <rFont val="Tahoma"/>
            <family val="2"/>
          </rPr>
          <t>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Mihail Cucu</author>
  </authors>
  <commentList>
    <comment ref="B16" authorId="0" shapeId="0" xr:uid="{00000000-0006-0000-0500-000001000000}">
      <text>
        <r>
          <rPr>
            <sz val="9"/>
            <color indexed="81"/>
            <rFont val="Tahoma"/>
            <family val="2"/>
          </rPr>
          <t>GIS, zip code, or equivalent</t>
        </r>
      </text>
    </comment>
    <comment ref="D16" authorId="1" shapeId="0" xr:uid="{00000000-0006-0000-0500-000002000000}">
      <text>
        <r>
          <rPr>
            <sz val="9"/>
            <color indexed="81"/>
            <rFont val="Tahoma"/>
            <family val="2"/>
          </rPr>
          <t xml:space="preserve">In order to claim 0 emissions, a Vapor Recovery Unit </t>
        </r>
        <r>
          <rPr>
            <b/>
            <sz val="10"/>
            <color indexed="81"/>
            <rFont val="Tahoma"/>
            <family val="2"/>
          </rPr>
          <t>OR</t>
        </r>
        <r>
          <rPr>
            <sz val="9"/>
            <color indexed="81"/>
            <rFont val="Tahoma"/>
            <family val="2"/>
          </rPr>
          <t xml:space="preserve"> thermal oxidizer must be used 100% of the time during operation
</t>
        </r>
      </text>
    </comment>
    <comment ref="F16" authorId="1" shapeId="0" xr:uid="{00000000-0006-0000-0500-000003000000}">
      <text>
        <r>
          <rPr>
            <sz val="9"/>
            <color indexed="81"/>
            <rFont val="Tahoma"/>
            <family val="2"/>
          </rPr>
          <t>If the glycol dehydrator has a Vapor Recovery Unit (VRU) and a thermal oxidizer, the emission factor is 0. 
If using a desiccant dehydrator, the emission factor is  2.23E-03 mt CH4/MMscf</t>
        </r>
      </text>
    </comment>
    <comment ref="G16" authorId="1" shapeId="0" xr:uid="{00000000-0006-0000-0500-000004000000}">
      <text>
        <r>
          <rPr>
            <sz val="9"/>
            <color indexed="81"/>
            <rFont val="Tahoma"/>
            <family val="2"/>
          </rPr>
          <t>If using an engineering estimate, please include an attachment of methodology or software used as a separate document. Record the annual emissions</t>
        </r>
      </text>
    </comment>
    <comment ref="H16" authorId="1" shapeId="0" xr:uid="{00000000-0006-0000-0500-000005000000}">
      <text>
        <r>
          <rPr>
            <sz val="9"/>
            <color indexed="81"/>
            <rFont val="Tahoma"/>
            <family val="2"/>
          </rPr>
          <t xml:space="preserve">For dehydrators using an emission factor, annual emissions are calculated by multiplying annual volume of gas withdrawn and the emission factor
For dehydrators using an engineering estimate, record the annual emissions
</t>
        </r>
      </text>
    </comment>
  </commentList>
</comments>
</file>

<file path=xl/sharedStrings.xml><?xml version="1.0" encoding="utf-8"?>
<sst xmlns="http://schemas.openxmlformats.org/spreadsheetml/2006/main" count="309" uniqueCount="143">
  <si>
    <t>[Company Name], [Date Submitted]</t>
  </si>
  <si>
    <t>Rulemaking (R.) 15-01-008 to Adopt Rules and Procedures Governing  Commission Regulated Natural Gas Pipelines and Facilities to Reduce Natural Gas Leaks Consistent with Senate Bill 1371, Leno.</t>
  </si>
  <si>
    <t>Notes:</t>
  </si>
  <si>
    <t>Use a formula-derived value with the formula used in the Annual Emissions column.  Do not use a copy and paste-as-value.</t>
  </si>
  <si>
    <t>At the end of Annual Emissions Column, add a summation total in a cell for a column total, and then highlight orange</t>
  </si>
  <si>
    <t>Use the Population based emission factor if facility is not surveyed. Use Leaker based emission factor if facility is surveyed, and report only the found leaking components.</t>
  </si>
  <si>
    <t>Underground Storage Facility Leaks and Emissions:</t>
  </si>
  <si>
    <t>ID</t>
  </si>
  <si>
    <t>Geographic 
Location</t>
  </si>
  <si>
    <t>Source</t>
  </si>
  <si>
    <t>Number of Sources</t>
  </si>
  <si>
    <t>Discovery Date
(MM/DD/YY)</t>
  </si>
  <si>
    <t>Repair Date
(MM/DD/YY)</t>
  </si>
  <si>
    <t>Number of Days Leaking</t>
  </si>
  <si>
    <t>Emission Factor
(Mscf/day/dev)</t>
  </si>
  <si>
    <t>Annual Emissions
(Mscf)</t>
  </si>
  <si>
    <t>Explanatory Notes / Comments</t>
  </si>
  <si>
    <t>At the end of Annual Emissions Column, add a summation total in a cell for a column total, and then highlight orange.</t>
  </si>
  <si>
    <t>The emissions captured on this tab represent the emissions associated with the operational design and function of the compressor.  Any intentional release of natural gas for safety or maintenance purposes should be included on the Blowdowns worksheet.</t>
  </si>
  <si>
    <t xml:space="preserve">Previous Reporting Changes: </t>
  </si>
  <si>
    <t>1) New Column for Measurement Frequency - See box comments.</t>
  </si>
  <si>
    <t>2) Added new column for Emission Factor: Measurement Date - Pressurized Operations.</t>
  </si>
  <si>
    <t>3) Added a fourth compressor operating mode “Offline”. In addition, a measurement of emissions (EF) should be taken during Offline mode, to ensure that no emissions are eminating from the system.</t>
  </si>
  <si>
    <t xml:space="preserve">4) Alternate emissions measurement method, where applicable and measured by the operator: </t>
  </si>
  <si>
    <t xml:space="preserve">5) Alternate emissions measurement method, where applicable and measured by the operator: </t>
  </si>
  <si>
    <t xml:space="preserve">   - Blowdown and Isolation valves </t>
  </si>
  <si>
    <t xml:space="preserve">CPUC Staff strongly encourage more frequent measurement of the following compressor vented emissions.  Compliance minimum is once annually, though Staff suggest the minimum frequency should be quarterly and measured at roughly the same time each quarter (e.g. on or around the component survey given mode of operation).  More frequent measurements, e.g. monthly would be better due to the temporal changes in conditions that effect emissions.  The more frequent measurements also provide an opportunity to detect worn rod packing or seals, which exacerbate emissions, and with timely awareness of suboptimal operations gas operators have an opportunity for accelerating maintenance to correct worn parts.  The following steps for reporting more frequent measurements in 2019 are outlined in the adjacent cell, and should be provided if available. </t>
  </si>
  <si>
    <t xml:space="preserve">6) Measure centrifugal compressor emissions additional columns added for these emissions: </t>
  </si>
  <si>
    <t xml:space="preserve">   - Dry seals </t>
  </si>
  <si>
    <t xml:space="preserve">   - Wet seals </t>
  </si>
  <si>
    <t xml:space="preserve">   - Wet seal oil degassing vents in Pressurized Idle mode </t>
  </si>
  <si>
    <t>Transmission Compressor Vented Emissions:</t>
  </si>
  <si>
    <t>Use these EF columns as well as the columns for the Compressor Measurements noted in Columns Q thru T when they are applicable.  If the data is not captured by the operator, then add a note explaining why the applicable measurement data was not recorded or available in the Explanatory Notes / Comments column.</t>
  </si>
  <si>
    <t>The Columns P thru T were added to the template and should be used for the indicated measured compressor emissions, which include Centrifugal compressors in accordance with OGR and your operating practice.   
For the 2022 data reporting of compressor vented emissions:
Where more than one measurement was taken during the year (e.g. after a maintenance cycle*, monthly, or quarterly), use the measured EF multiplied by the activity hours that occurred during the corresponding period. For example, if the compressor measurement was taken quarterly, then the measured EF should be multiplied by the activity hours that occurred in the respective quarter, and the same for more frequent measurments (e.g. monthly, weekly etc.).  For each compressor devote one row per measurement period (see example provided).  In the case of a single annual measurement EF, then that EF would apply to the activity hours for each respective mode for the entire year (which is consistent with prior year reporting practice).
* If a measurement is taken after a maintenance cycle and no other measurements were taken during the remainder of the year, then use this measured EF for the activity hours occurring after the measurement date thru 12/31/xx.  The activity hours prior to the maintenance of the compressor from the beginning of the year should use the previously measured EF, even if the EF was measured in the prior year.</t>
  </si>
  <si>
    <t>Compressor
Type</t>
  </si>
  <si>
    <t>Prime
Mover</t>
  </si>
  <si>
    <t>Number
of
Cylinders</t>
  </si>
  <si>
    <t>Number
of
Seals</t>
  </si>
  <si>
    <t>Seal
Type</t>
  </si>
  <si>
    <t xml:space="preserve">Measurement Frequency </t>
  </si>
  <si>
    <t>Emission Factor: 
Measurement Date - Pressurized Operations</t>
  </si>
  <si>
    <t>Operating Mode:
Pressurized Operating
 (hours)</t>
  </si>
  <si>
    <t>Operating Mode:
Pressurized Idle               (hours)</t>
  </si>
  <si>
    <t>Operating Mode:
Depressurized Idle
(hours)</t>
  </si>
  <si>
    <t>Operating Mode: Offline (Hours)</t>
  </si>
  <si>
    <t>Emission Factor:
 Pressurized Operating(scf/hr)</t>
  </si>
  <si>
    <t>Emission Factor:
 Pressurized Idle
 (scf/hr)</t>
  </si>
  <si>
    <t>Emission Factor:
Depressurized Idle
 (scf/hr)</t>
  </si>
  <si>
    <t>Emission Factor:
Pressurized Operating - Rod Packing (scf/hr)</t>
  </si>
  <si>
    <t>Emission Factor:
Pressurized Operating - Blowdown Valve (scf/hr)</t>
  </si>
  <si>
    <r>
      <t xml:space="preserve">Emission Factor:
Pressurized </t>
    </r>
    <r>
      <rPr>
        <b/>
        <sz val="10"/>
        <color rgb="FF002060"/>
        <rFont val="Calibri"/>
        <family val="2"/>
        <scheme val="minor"/>
      </rPr>
      <t>Idle</t>
    </r>
    <r>
      <rPr>
        <b/>
        <sz val="10"/>
        <color rgb="FFFF0000"/>
        <rFont val="Calibri"/>
        <family val="2"/>
        <scheme val="minor"/>
      </rPr>
      <t xml:space="preserve"> - Rod Packing (scf/hr)</t>
    </r>
  </si>
  <si>
    <r>
      <t xml:space="preserve">Emission Factor:
Pressurized </t>
    </r>
    <r>
      <rPr>
        <b/>
        <sz val="10"/>
        <color rgb="FF002060"/>
        <rFont val="Calibri"/>
        <family val="2"/>
        <scheme val="minor"/>
      </rPr>
      <t>Idle</t>
    </r>
    <r>
      <rPr>
        <b/>
        <sz val="10"/>
        <color rgb="FFFF0000"/>
        <rFont val="Calibri"/>
        <family val="2"/>
        <scheme val="minor"/>
      </rPr>
      <t xml:space="preserve"> - Blowdown Valve (scf/hr)</t>
    </r>
  </si>
  <si>
    <t>Hypothetical values used to provide an example.</t>
  </si>
  <si>
    <t>Unit 1</t>
  </si>
  <si>
    <t>Example</t>
  </si>
  <si>
    <t>R</t>
  </si>
  <si>
    <t>C</t>
  </si>
  <si>
    <t>N/A</t>
  </si>
  <si>
    <t>Q</t>
  </si>
  <si>
    <t>Unit 2</t>
  </si>
  <si>
    <t>r</t>
  </si>
  <si>
    <t>Provided as an example.</t>
  </si>
  <si>
    <t>Underground Storage Blowdowns:</t>
  </si>
  <si>
    <t>Number
of
Blowdown Events</t>
  </si>
  <si>
    <t>The emissions captured on this tab represent the emissions associated with the operational design and function of the component.  Any intentional release of natural gas for safety or maintenance purposes should be included on the Blowdowns worksheet.</t>
  </si>
  <si>
    <t>Underground Storage Component Vented Emissions (See note above):</t>
  </si>
  <si>
    <t>Device Type</t>
  </si>
  <si>
    <t>Bleed Rate</t>
  </si>
  <si>
    <t>Manufacturer</t>
  </si>
  <si>
    <t>Pressure
(psi)</t>
  </si>
  <si>
    <t>Survey Date 
(MM/DD/YY)</t>
  </si>
  <si>
    <t>Number
of
Days Emitting</t>
  </si>
  <si>
    <t>Emission Factor, Engineering or Manufacturer's based Estimate of Emissions
(Mscf/day)</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</si>
  <si>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</si>
  <si>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Underground Storage: Compressor and Component Fugitive Leaks (see note above):</t>
  </si>
  <si>
    <t>Prior Survey Date
(MM/DD/YY)</t>
  </si>
  <si>
    <t>Number
of
Days Leaking</t>
  </si>
  <si>
    <t>Emission Factor or Engineering Estimate
(Mscf/day)</t>
  </si>
  <si>
    <t>Emissions
(Mscf)</t>
  </si>
  <si>
    <t>Pursuant to SB 1371, Leno - Natural gas: leakage abatement, the California Public Utilities Commission (CPUC) requests that the following information be transmitted to the CPUC and the California Air Resources Board (CARB):</t>
  </si>
  <si>
    <r>
      <t xml:space="preserve">Note - Definitions in Data Request, R15-01-008 </t>
    </r>
    <r>
      <rPr>
        <sz val="10"/>
        <rFont val="Palatino Linotype"/>
        <family val="1"/>
      </rPr>
      <t>2022 June Report</t>
    </r>
  </si>
  <si>
    <t>The following question in the above mentioned data request is answered using the spreadsheets in this Appendix (#7):</t>
  </si>
  <si>
    <t>(6)  Calculable or estimated emissions and non-graded gas leaks, as defined in Data Request R15-01-008 2022 June Report.</t>
  </si>
  <si>
    <t>Underground Storage Dehydrator Vented Emissions:</t>
  </si>
  <si>
    <t>Type of Dehydrator             (Glycol or Desiccant)</t>
  </si>
  <si>
    <t>Vapor Recovery Unit or Thermal Oxidizer
(Y/N)</t>
  </si>
  <si>
    <t>Annual Volume of Gas Withdrawn (Mscf)</t>
  </si>
  <si>
    <t>Emission Factor (Y/N)</t>
  </si>
  <si>
    <t xml:space="preserve">Engineering Estimate  (Y/N) </t>
  </si>
  <si>
    <t xml:space="preserve">Header column "Comment" boxes displayed below for reference. </t>
  </si>
  <si>
    <t>Column Heading</t>
  </si>
  <si>
    <t>Description and Definition of Required Contents (IF not self-explanatory)</t>
  </si>
  <si>
    <t>Storage Leaks &amp; Emissions</t>
  </si>
  <si>
    <t>GIS, zip code, or equivalent</t>
  </si>
  <si>
    <t>W/C = wellhead connector
W/V = wellhead valve
W/PRV = wellhead pressure relief valve
W/OEL = wellhead open-ended line
W/F = wellhead flange
W/O = wellhead other
C = casing
P = pipeline
O = other</t>
  </si>
  <si>
    <t>Discovery Date</t>
  </si>
  <si>
    <t>Report Discovery Date if calculating wellhead component emissions using Leaker EFs</t>
  </si>
  <si>
    <t>Repair Date</t>
  </si>
  <si>
    <t>Calculate Number of Days Leaking using the formula: Repair Date minus Discovery Date + 1 day</t>
  </si>
  <si>
    <t>Emission Factor
(Mscf/yr)</t>
  </si>
  <si>
    <t>Compressor Vented Emissions</t>
  </si>
  <si>
    <t/>
  </si>
  <si>
    <t>C = centrifugal
R = reciprocating</t>
  </si>
  <si>
    <t>E = electric motor 
C = internal combustion engine</t>
  </si>
  <si>
    <t>Number
of
Cylinders in Compressor</t>
  </si>
  <si>
    <t>W = wet
D = dry
O = other</t>
  </si>
  <si>
    <t>Measurment Frequency</t>
  </si>
  <si>
    <t>A - Annual
Q - Quarterly
M - Monthly
W - Weekly
D - Daily</t>
  </si>
  <si>
    <t>Emission Factor: Measurement Date - Pressurized Operations</t>
  </si>
  <si>
    <t>Operating Mode:
Pressurized Idle (hours)</t>
  </si>
  <si>
    <t>Emission Factor:
 Pressurized Operating (scf/hr)</t>
  </si>
  <si>
    <t>Use these EF columns as well as the columns for the Compressor Measurements noted in Columns R thru AB when they are applicable.  If the data is not captured by the operator, then add a note explaining why the applicable measurement data was not recorded or available in the Explanatory Notes / Comments column.</t>
  </si>
  <si>
    <t xml:space="preserve">These are new columns for reporting year 2020 of 2019 data.  These only apply to operators who during their operations and surveys of compressor stations measure their Compressor Vented Emissions for these components of the compressor.  Not all gas operators measure vented emissions and estabish flow rates for vented emissions while at the various modes of operation.
The current regulations require an annual </t>
  </si>
  <si>
    <t>Emission Factor:
Pressurized Idle - Rod Packing (scf/hr)</t>
  </si>
  <si>
    <t>Emission Factor:
Pressurized Idle - Blowdown Valve (scf/hr)</t>
  </si>
  <si>
    <t>Annual
Emissions
(Mscf)</t>
  </si>
  <si>
    <t>Blowdowns</t>
  </si>
  <si>
    <t>W = wellhead rework
C = compressor
P= pipeline
O = other</t>
  </si>
  <si>
    <t>Number
 of
Blowdown Events</t>
  </si>
  <si>
    <t>Explanatory Notes / 
Comments</t>
  </si>
  <si>
    <t>Component Vented Emissions</t>
  </si>
  <si>
    <t>C = connector
OE = open-ended line
M = meter
P = pneumatic device
PR = pressure relief valve
V = valve
O = other devices</t>
  </si>
  <si>
    <t>L = low bleed
I = intermittent bleed
H = high bleed
NA = not applicable</t>
  </si>
  <si>
    <t>MOP = maximum operating pressure over the past year</t>
  </si>
  <si>
    <t>Because the emissions are a factor of design or function, these emissions counted for the entire year.</t>
  </si>
  <si>
    <t xml:space="preserve">Explain in the comment column the basis for your emission estimate.
</t>
  </si>
  <si>
    <t>Compressor and Component Fugitive Leaks</t>
  </si>
  <si>
    <t>List the actual discovery date.
If the leak was discovered in the year of interest, then we will assume the component was leaking from the beginning of the year for emissions reporting purposes.</t>
  </si>
  <si>
    <t>Date that the component repair stopped the leak.  Any associated blowdowns as a result of the repair should be included in the blowdowns tab.</t>
  </si>
  <si>
    <t>Prior Survey Date (MM/DD/YY)</t>
  </si>
  <si>
    <t xml:space="preserve">Before the discovery date of the leak, there was a "Prior Survey Date" when the compressor station was tested and no leak was found. 
There should be records as to when the compressor station was last surveyed. If the survey spanned two or more days, enter the final date. 
Note, a facility level survey date is sufficient to establish the prior survey date.
</t>
  </si>
  <si>
    <t>The algorithm that is used for determining the number of days leaking should conform to the following guidance:
For the number days leaking prior to the date of discovery (survey date in the year of interest), calculate the number of days between the Discovery Date and the Prior Survey Date then divided by 2.  [Dividing by 2 approximates the average time leaking between the leak discovery and the prior survey date. See below guidance when a leak is discovered in a prior period and repaired in the year of interest.] 
(Discovery Date – Prior Survey Date)/2
Calculate the number of days leaking after discovery (survey) date, by subtracting the discovery date from the repair date, unless the leak has not been repaired, where the number of days should be calculated by subtracting the discovery date from December 31 of the year of interest.*
(Repair Date – Discovery Date), unless repair date greater than 12/31/XX then use 12/31/XX)
---
Days Leaking = (Repair Date - Discovery Date) + (Discovery Date - Prior Survey Date)/2 +1
* [This requires tracking the leak across different years, because the leak could be minor and conceivably span more than year before getting repaired.  Therefore, in the cases where a leak is carried over to a subsequent year, an annual calculation should be made to reflect that the number of days leaking in the prior year have already been reported in the annual emissions inventory. In subsequent years the carried over leaks should reflect a beginning date  of January 1 of the year of interest.]</t>
  </si>
  <si>
    <t>Dehydrator Vented Emissions</t>
  </si>
  <si>
    <t>Type of Dehydrator
(Glycol or Desiccant)</t>
  </si>
  <si>
    <r>
      <t xml:space="preserve">Vapor Recovery Unit </t>
    </r>
    <r>
      <rPr>
        <b/>
        <sz val="11"/>
        <color theme="1"/>
        <rFont val="Calibri"/>
        <family val="2"/>
        <scheme val="minor"/>
      </rPr>
      <t>OR</t>
    </r>
    <r>
      <rPr>
        <b/>
        <sz val="10"/>
        <color theme="1"/>
        <rFont val="Calibri"/>
        <family val="2"/>
        <scheme val="minor"/>
      </rPr>
      <t xml:space="preserve"> Thermal Oxidizer
(Y/N)</t>
    </r>
  </si>
  <si>
    <t xml:space="preserve">In order to claim 0 emissions, a Vapor Recovery Unit OR thermal oxidizer must be used 100% of the time during oeration
</t>
  </si>
  <si>
    <t>If the glycol dehydrator has a Vapor Recovery Unit (VRU) or a thermal oxidizer, the emission factor is 0. 
If using a desiccant dehydrator, the emission factor is  2.23E-03 mt CH4/MMscf</t>
  </si>
  <si>
    <t>If using an engineering estimate, please include an attachment of methodology or software used as a separate document. Record the annual emissions</t>
  </si>
  <si>
    <t xml:space="preserve">For dehydrators using an emission factor, annual emissions are calculated by multiplying annual volume of gas withdrawn and the emission factor
For dehydrators using an engineering estimate, record the annual emissions
</t>
  </si>
  <si>
    <t>In Response to Data Request, R15-01-008 2024 June Report</t>
  </si>
  <si>
    <t>Appendix 7;  Rev. 03/29/2024</t>
  </si>
  <si>
    <t>In Response to Data Request, R15-01-008, 2024 June Report</t>
  </si>
  <si>
    <t>Please include emissions from leaks found with concentrations below 10,000ppm, and include in the total emissions column. Please use the associated emission factors provided in Appendix 9, Emission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</si>
</sst>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_(* #,##0_);_(* \(#,##0\);_(* &quot;-&quot;??_);_(@_)"/>
  </numFmts>
  <fonts count="61" x14ac:knownFonts="1">
    <font>
      <sz val="11"/>
      <color theme="1"/>
      <name val="Calibri"/>
      <family val="2"/>
      <scheme val="minor"/>
    </font>
    <font>
      <b/>
      <sz val="14"/>
      <color theme="1"/>
      <name val="Calibri"/>
      <family val="2"/>
      <scheme val="minor"/>
    </font>
    <font>
      <b/>
      <sz val="10"/>
      <color theme="1"/>
      <name val="Calibri"/>
      <family val="2"/>
      <scheme val="minor"/>
    </font>
    <font>
      <b/>
      <sz val="9"/>
      <color indexed="81"/>
      <name val="Tahoma"/>
      <family val="2"/>
    </font>
    <font>
      <sz val="9"/>
      <color indexed="81"/>
      <name val="Tahoma"/>
      <family val="2"/>
    </font>
    <font>
      <b/>
      <sz val="11"/>
      <color theme="1"/>
      <name val="Calibri"/>
      <family val="2"/>
      <scheme val="minor"/>
    </font>
    <font>
      <b/>
      <sz val="14"/>
      <color theme="1"/>
      <name val="Palatino Linotype"/>
      <family val="1"/>
    </font>
    <font>
      <b/>
      <sz val="10"/>
      <name val="Calibri"/>
      <family val="2"/>
      <scheme val="minor"/>
    </font>
    <font>
      <sz val="11"/>
      <name val="Calibri"/>
      <family val="2"/>
      <scheme val="minor"/>
    </font>
    <font>
      <b/>
      <sz val="11"/>
      <name val="Calibri"/>
      <family val="2"/>
      <scheme val="minor"/>
    </font>
    <font>
      <sz val="10"/>
      <name val="Palatino Linotype"/>
      <family val="1"/>
    </font>
    <font>
      <sz val="11"/>
      <color theme="1"/>
      <name val="Calibri"/>
      <family val="2"/>
      <scheme val="minor"/>
    </font>
    <font>
      <sz val="10"/>
      <name val="Arial"/>
      <family val="2"/>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2"/>
      <color theme="1"/>
      <name val="Palatino Linotype"/>
      <family val="1"/>
    </font>
    <font>
      <sz val="10"/>
      <color theme="1"/>
      <name val="Palatino Linotype"/>
      <family val="1"/>
    </font>
    <font>
      <b/>
      <sz val="10"/>
      <color indexed="81"/>
      <name val="Tahoma"/>
      <family val="2"/>
    </font>
    <font>
      <b/>
      <sz val="14"/>
      <name val="Calibri"/>
      <family val="2"/>
      <scheme val="minor"/>
    </font>
    <font>
      <b/>
      <sz val="10"/>
      <color rgb="FFFF0000"/>
      <name val="Calibri"/>
      <family val="2"/>
      <scheme val="minor"/>
    </font>
    <font>
      <b/>
      <sz val="10"/>
      <color rgb="FF0070C0"/>
      <name val="Calibri"/>
      <family val="2"/>
      <scheme val="minor"/>
    </font>
    <font>
      <b/>
      <sz val="10"/>
      <color rgb="FF002060"/>
      <name val="Calibri"/>
      <family val="2"/>
      <scheme val="minor"/>
    </font>
    <font>
      <b/>
      <sz val="11"/>
      <color rgb="FFFF0000"/>
      <name val="Calibri"/>
      <family val="2"/>
      <scheme val="minor"/>
    </font>
    <font>
      <b/>
      <sz val="10"/>
      <color rgb="FF0070C0"/>
      <name val="Palatino Linotype"/>
      <family val="1"/>
    </font>
    <font>
      <sz val="10"/>
      <color rgb="FF0070C0"/>
      <name val="Palatino Linotype"/>
      <family val="1"/>
    </font>
  </fonts>
  <fills count="73">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bgColor indexed="64"/>
      </patternFill>
    </fill>
  </fills>
  <borders count="36">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734">
    <xf numFmtId="0" fontId="0" fillId="0" borderId="0"/>
    <xf numFmtId="0" fontId="12" fillId="0" borderId="0"/>
    <xf numFmtId="0" fontId="13"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4" fillId="20" borderId="0" applyNumberFormat="0" applyBorder="0" applyAlignment="0" applyProtection="0"/>
    <xf numFmtId="0" fontId="14" fillId="28" borderId="0" applyNumberFormat="0" applyBorder="0" applyAlignment="0" applyProtection="0"/>
    <xf numFmtId="0" fontId="15" fillId="21" borderId="0" applyNumberFormat="0" applyBorder="0" applyAlignment="0" applyProtection="0"/>
    <xf numFmtId="0" fontId="15"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5" fillId="34" borderId="0" applyNumberFormat="0" applyBorder="0" applyAlignment="0" applyProtection="0"/>
    <xf numFmtId="0" fontId="15" fillId="35" borderId="0" applyNumberFormat="0" applyBorder="0" applyAlignment="0" applyProtection="0"/>
    <xf numFmtId="0" fontId="16" fillId="32" borderId="0" applyNumberFormat="0" applyBorder="0" applyAlignment="0" applyProtection="0"/>
    <xf numFmtId="0" fontId="17" fillId="22" borderId="0" applyNumberFormat="0" applyBorder="0" applyAlignment="0" applyProtection="0"/>
    <xf numFmtId="0" fontId="16" fillId="32" borderId="0" applyNumberFormat="0" applyBorder="0" applyAlignment="0" applyProtection="0"/>
    <xf numFmtId="0" fontId="18" fillId="36" borderId="4" applyNumberFormat="0" applyAlignment="0" applyProtection="0"/>
    <xf numFmtId="0" fontId="19" fillId="37" borderId="5" applyNumberFormat="0" applyAlignment="0" applyProtection="0"/>
    <xf numFmtId="0" fontId="19" fillId="37" borderId="5" applyNumberFormat="0" applyAlignment="0" applyProtection="0"/>
    <xf numFmtId="0" fontId="18" fillId="36" borderId="4" applyNumberFormat="0" applyAlignment="0" applyProtection="0"/>
    <xf numFmtId="0" fontId="18" fillId="36" borderId="4" applyNumberFormat="0" applyAlignment="0" applyProtection="0"/>
    <xf numFmtId="0" fontId="18" fillId="36" borderId="4" applyNumberFormat="0" applyAlignment="0" applyProtection="0"/>
    <xf numFmtId="0" fontId="20" fillId="29" borderId="6" applyNumberFormat="0" applyAlignment="0" applyProtection="0"/>
    <xf numFmtId="0" fontId="20" fillId="28" borderId="6" applyNumberFormat="0" applyAlignment="0" applyProtection="0"/>
    <xf numFmtId="0" fontId="20" fillId="29" borderId="6" applyNumberFormat="0" applyAlignment="0" applyProtection="0"/>
    <xf numFmtId="43" fontId="12" fillId="0" borderId="0" applyFont="0" applyFill="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2" fillId="0" borderId="0" applyNumberFormat="0" applyFill="0" applyBorder="0" applyAlignment="0" applyProtection="0"/>
    <xf numFmtId="0" fontId="14" fillId="25" borderId="0" applyNumberFormat="0" applyBorder="0" applyAlignment="0" applyProtection="0"/>
    <xf numFmtId="0" fontId="23" fillId="41" borderId="0" applyNumberFormat="0" applyBorder="0" applyAlignment="0" applyProtection="0"/>
    <xf numFmtId="0" fontId="14" fillId="25" borderId="0" applyNumberFormat="0" applyBorder="0" applyAlignment="0" applyProtection="0"/>
    <xf numFmtId="0" fontId="24" fillId="0" borderId="7" applyNumberFormat="0" applyFill="0" applyAlignment="0" applyProtection="0"/>
    <xf numFmtId="0" fontId="25" fillId="0" borderId="8" applyNumberFormat="0" applyFill="0" applyAlignment="0" applyProtection="0"/>
    <xf numFmtId="0" fontId="25" fillId="0" borderId="9" applyNumberFormat="0" applyFill="0" applyAlignment="0" applyProtection="0"/>
    <xf numFmtId="0" fontId="25" fillId="0" borderId="8" applyNumberFormat="0" applyFill="0" applyAlignment="0" applyProtection="0"/>
    <xf numFmtId="0" fontId="26" fillId="0" borderId="10" applyNumberFormat="0" applyFill="0" applyAlignment="0" applyProtection="0"/>
    <xf numFmtId="0" fontId="26" fillId="0" borderId="11"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33" borderId="4" applyNumberFormat="0" applyAlignment="0" applyProtection="0"/>
    <xf numFmtId="0" fontId="27" fillId="33" borderId="5" applyNumberFormat="0" applyAlignment="0" applyProtection="0"/>
    <xf numFmtId="0" fontId="27" fillId="33" borderId="5" applyNumberFormat="0" applyAlignment="0" applyProtection="0"/>
    <xf numFmtId="0" fontId="27" fillId="33" borderId="4" applyNumberFormat="0" applyAlignment="0" applyProtection="0"/>
    <xf numFmtId="0" fontId="27" fillId="33" borderId="4" applyNumberFormat="0" applyAlignment="0" applyProtection="0"/>
    <xf numFmtId="0" fontId="27" fillId="33" borderId="4" applyNumberFormat="0" applyAlignment="0" applyProtection="0"/>
    <xf numFmtId="0" fontId="23" fillId="0" borderId="12" applyNumberFormat="0" applyFill="0" applyAlignment="0" applyProtection="0"/>
    <xf numFmtId="0" fontId="28" fillId="0" borderId="13" applyNumberFormat="0" applyFill="0" applyAlignment="0" applyProtection="0"/>
    <xf numFmtId="0" fontId="23" fillId="0" borderId="12" applyNumberFormat="0" applyFill="0" applyAlignment="0" applyProtection="0"/>
    <xf numFmtId="0" fontId="23" fillId="33" borderId="0" applyNumberFormat="0" applyBorder="0" applyAlignment="0" applyProtection="0"/>
    <xf numFmtId="0" fontId="29" fillId="33" borderId="0" applyNumberFormat="0" applyBorder="0" applyAlignment="0" applyProtection="0"/>
    <xf numFmtId="0" fontId="23" fillId="33"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1" fillId="0" borderId="0"/>
    <xf numFmtId="0" fontId="11" fillId="0" borderId="0"/>
    <xf numFmtId="0" fontId="12" fillId="0" borderId="0"/>
    <xf numFmtId="0" fontId="12" fillId="0" borderId="0"/>
    <xf numFmtId="0" fontId="11" fillId="0" borderId="0"/>
    <xf numFmtId="0" fontId="30" fillId="0" borderId="0"/>
    <xf numFmtId="0" fontId="30" fillId="0" borderId="0"/>
    <xf numFmtId="0" fontId="30" fillId="0" borderId="0"/>
    <xf numFmtId="0" fontId="30" fillId="0" borderId="0"/>
    <xf numFmtId="0" fontId="31" fillId="42" borderId="0"/>
    <xf numFmtId="0" fontId="12" fillId="0" borderId="0"/>
    <xf numFmtId="0" fontId="31" fillId="42" borderId="0"/>
    <xf numFmtId="0" fontId="31" fillId="42" borderId="0"/>
    <xf numFmtId="0" fontId="12" fillId="0" borderId="0"/>
    <xf numFmtId="0" fontId="12" fillId="0" borderId="0"/>
    <xf numFmtId="0" fontId="32" fillId="0" borderId="0"/>
    <xf numFmtId="0" fontId="32" fillId="0" borderId="0"/>
    <xf numFmtId="0" fontId="32" fillId="0" borderId="0"/>
    <xf numFmtId="0" fontId="12" fillId="0" borderId="0"/>
    <xf numFmtId="0" fontId="12" fillId="0" borderId="0"/>
    <xf numFmtId="0" fontId="12" fillId="0" borderId="0"/>
    <xf numFmtId="0" fontId="12" fillId="0" borderId="0"/>
    <xf numFmtId="0" fontId="11" fillId="0" borderId="0"/>
    <xf numFmtId="0" fontId="11" fillId="0" borderId="0"/>
    <xf numFmtId="0" fontId="32" fillId="0" borderId="0"/>
    <xf numFmtId="0" fontId="32" fillId="0" borderId="0"/>
    <xf numFmtId="0" fontId="33" fillId="0" borderId="0"/>
    <xf numFmtId="0" fontId="3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30" fillId="0" borderId="0"/>
    <xf numFmtId="0" fontId="30" fillId="0" borderId="0"/>
    <xf numFmtId="0" fontId="30" fillId="0" borderId="0"/>
    <xf numFmtId="0" fontId="3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32" fillId="0" borderId="0"/>
    <xf numFmtId="0" fontId="32" fillId="0" borderId="0"/>
    <xf numFmtId="0" fontId="3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4" fillId="0" borderId="0"/>
    <xf numFmtId="0" fontId="35" fillId="0" borderId="0"/>
    <xf numFmtId="0" fontId="31" fillId="32" borderId="4"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12" fillId="32" borderId="1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31" fillId="32" borderId="4"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36" fillId="36" borderId="15" applyNumberFormat="0" applyAlignment="0" applyProtection="0"/>
    <xf numFmtId="0" fontId="36" fillId="37" borderId="15" applyNumberFormat="0" applyAlignment="0" applyProtection="0"/>
    <xf numFmtId="0" fontId="36" fillId="37" borderId="15" applyNumberFormat="0" applyAlignment="0" applyProtection="0"/>
    <xf numFmtId="0" fontId="36" fillId="36" borderId="15" applyNumberFormat="0" applyAlignment="0" applyProtection="0"/>
    <xf numFmtId="0" fontId="36" fillId="36" borderId="15" applyNumberFormat="0" applyAlignment="0" applyProtection="0"/>
    <xf numFmtId="0" fontId="36" fillId="36" borderId="15" applyNumberFormat="0" applyAlignment="0" applyProtection="0"/>
    <xf numFmtId="4" fontId="31" fillId="43" borderId="4" applyNumberFormat="0" applyProtection="0">
      <alignment vertical="center"/>
    </xf>
    <xf numFmtId="4" fontId="31" fillId="43" borderId="4" applyNumberFormat="0" applyProtection="0">
      <alignment vertical="center"/>
    </xf>
    <xf numFmtId="4" fontId="31" fillId="43" borderId="4" applyNumberFormat="0" applyProtection="0">
      <alignment vertical="center"/>
    </xf>
    <xf numFmtId="4" fontId="37" fillId="43" borderId="16" applyNumberFormat="0" applyProtection="0">
      <alignment vertical="center"/>
    </xf>
    <xf numFmtId="4" fontId="37" fillId="43" borderId="16" applyNumberFormat="0" applyProtection="0">
      <alignment vertical="center"/>
    </xf>
    <xf numFmtId="4" fontId="31" fillId="43" borderId="4" applyNumberFormat="0" applyProtection="0">
      <alignment vertical="center"/>
    </xf>
    <xf numFmtId="4" fontId="31" fillId="43" borderId="4" applyNumberFormat="0" applyProtection="0">
      <alignment vertical="center"/>
    </xf>
    <xf numFmtId="4" fontId="31" fillId="43" borderId="4" applyNumberFormat="0" applyProtection="0">
      <alignment vertical="center"/>
    </xf>
    <xf numFmtId="4" fontId="38" fillId="44" borderId="4" applyNumberFormat="0" applyProtection="0">
      <alignment vertical="center"/>
    </xf>
    <xf numFmtId="4" fontId="39" fillId="43" borderId="16" applyNumberFormat="0" applyProtection="0">
      <alignment vertical="center"/>
    </xf>
    <xf numFmtId="4" fontId="39" fillId="43" borderId="16" applyNumberFormat="0" applyProtection="0">
      <alignment vertical="center"/>
    </xf>
    <xf numFmtId="4" fontId="38" fillId="44" borderId="4" applyNumberFormat="0" applyProtection="0">
      <alignment vertical="center"/>
    </xf>
    <xf numFmtId="4" fontId="38" fillId="44" borderId="4" applyNumberFormat="0" applyProtection="0">
      <alignment vertical="center"/>
    </xf>
    <xf numFmtId="4" fontId="38" fillId="44" borderId="4" applyNumberFormat="0" applyProtection="0">
      <alignment vertical="center"/>
    </xf>
    <xf numFmtId="4" fontId="31" fillId="44" borderId="4" applyNumberFormat="0" applyProtection="0">
      <alignment horizontal="left" vertical="center" indent="1"/>
    </xf>
    <xf numFmtId="4" fontId="31" fillId="44" borderId="4" applyNumberFormat="0" applyProtection="0">
      <alignment horizontal="left" vertical="center" indent="1"/>
    </xf>
    <xf numFmtId="4" fontId="31" fillId="44" borderId="4" applyNumberFormat="0" applyProtection="0">
      <alignment horizontal="left" vertical="center" indent="1"/>
    </xf>
    <xf numFmtId="4" fontId="37" fillId="43" borderId="16" applyNumberFormat="0" applyProtection="0">
      <alignment horizontal="left" vertical="center" indent="1"/>
    </xf>
    <xf numFmtId="4" fontId="37" fillId="43" borderId="16" applyNumberFormat="0" applyProtection="0">
      <alignment horizontal="left" vertical="center" indent="1"/>
    </xf>
    <xf numFmtId="4" fontId="31" fillId="44" borderId="4" applyNumberFormat="0" applyProtection="0">
      <alignment horizontal="left" vertical="center" indent="1"/>
    </xf>
    <xf numFmtId="4" fontId="31" fillId="44" borderId="4" applyNumberFormat="0" applyProtection="0">
      <alignment horizontal="left" vertical="center" indent="1"/>
    </xf>
    <xf numFmtId="4" fontId="31" fillId="44" borderId="4" applyNumberFormat="0" applyProtection="0">
      <alignment horizontal="left" vertical="center" indent="1"/>
    </xf>
    <xf numFmtId="0" fontId="40"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0" fontId="40" fillId="43" borderId="16" applyNumberFormat="0" applyProtection="0">
      <alignment horizontal="left" vertical="top" indent="1"/>
    </xf>
    <xf numFmtId="0" fontId="40" fillId="43" borderId="16" applyNumberFormat="0" applyProtection="0">
      <alignment horizontal="left" vertical="top" indent="1"/>
    </xf>
    <xf numFmtId="0" fontId="40" fillId="43" borderId="16" applyNumberFormat="0" applyProtection="0">
      <alignment horizontal="left" vertical="top"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7" fillId="46" borderId="0"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7" borderId="4" applyNumberFormat="0" applyProtection="0">
      <alignment horizontal="right" vertical="center"/>
    </xf>
    <xf numFmtId="4" fontId="34" fillId="47" borderId="16" applyNumberFormat="0" applyProtection="0">
      <alignment horizontal="right" vertical="center"/>
    </xf>
    <xf numFmtId="4" fontId="34" fillId="47" borderId="16" applyNumberFormat="0" applyProtection="0">
      <alignment horizontal="right" vertical="center"/>
    </xf>
    <xf numFmtId="4" fontId="31" fillId="47" borderId="4" applyNumberFormat="0" applyProtection="0">
      <alignment horizontal="right" vertical="center"/>
    </xf>
    <xf numFmtId="4" fontId="31" fillId="47" borderId="4" applyNumberFormat="0" applyProtection="0">
      <alignment horizontal="right" vertical="center"/>
    </xf>
    <xf numFmtId="4" fontId="31" fillId="47" borderId="4" applyNumberFormat="0" applyProtection="0">
      <alignment horizontal="right" vertical="center"/>
    </xf>
    <xf numFmtId="4" fontId="31" fillId="48" borderId="4" applyNumberFormat="0" applyProtection="0">
      <alignment horizontal="right" vertical="center"/>
    </xf>
    <xf numFmtId="4" fontId="34" fillId="49" borderId="16" applyNumberFormat="0" applyProtection="0">
      <alignment horizontal="right" vertical="center"/>
    </xf>
    <xf numFmtId="4" fontId="34" fillId="49" borderId="16" applyNumberFormat="0" applyProtection="0">
      <alignment horizontal="right" vertical="center"/>
    </xf>
    <xf numFmtId="4" fontId="31" fillId="48" borderId="4" applyNumberFormat="0" applyProtection="0">
      <alignment horizontal="right" vertical="center"/>
    </xf>
    <xf numFmtId="4" fontId="31" fillId="48" borderId="4" applyNumberFormat="0" applyProtection="0">
      <alignment horizontal="right" vertical="center"/>
    </xf>
    <xf numFmtId="4" fontId="31" fillId="48" borderId="4" applyNumberFormat="0" applyProtection="0">
      <alignment horizontal="right" vertical="center"/>
    </xf>
    <xf numFmtId="4" fontId="31" fillId="50" borderId="17" applyNumberFormat="0" applyProtection="0">
      <alignment horizontal="right" vertical="center"/>
    </xf>
    <xf numFmtId="4" fontId="34" fillId="50" borderId="16" applyNumberFormat="0" applyProtection="0">
      <alignment horizontal="right" vertical="center"/>
    </xf>
    <xf numFmtId="4" fontId="34" fillId="50" borderId="16" applyNumberFormat="0" applyProtection="0">
      <alignment horizontal="right" vertical="center"/>
    </xf>
    <xf numFmtId="4" fontId="31" fillId="50" borderId="17" applyNumberFormat="0" applyProtection="0">
      <alignment horizontal="right" vertical="center"/>
    </xf>
    <xf numFmtId="4" fontId="31" fillId="50" borderId="17" applyNumberFormat="0" applyProtection="0">
      <alignment horizontal="right" vertical="center"/>
    </xf>
    <xf numFmtId="4" fontId="31" fillId="50" borderId="17" applyNumberFormat="0" applyProtection="0">
      <alignment horizontal="right" vertical="center"/>
    </xf>
    <xf numFmtId="4" fontId="31" fillId="51" borderId="4" applyNumberFormat="0" applyProtection="0">
      <alignment horizontal="right" vertical="center"/>
    </xf>
    <xf numFmtId="4" fontId="34" fillId="51" borderId="16" applyNumberFormat="0" applyProtection="0">
      <alignment horizontal="right" vertical="center"/>
    </xf>
    <xf numFmtId="4" fontId="34" fillId="51" borderId="16" applyNumberFormat="0" applyProtection="0">
      <alignment horizontal="right" vertical="center"/>
    </xf>
    <xf numFmtId="4" fontId="31" fillId="51" borderId="4" applyNumberFormat="0" applyProtection="0">
      <alignment horizontal="right" vertical="center"/>
    </xf>
    <xf numFmtId="4" fontId="31" fillId="51" borderId="4" applyNumberFormat="0" applyProtection="0">
      <alignment horizontal="right" vertical="center"/>
    </xf>
    <xf numFmtId="4" fontId="31" fillId="51" borderId="4" applyNumberFormat="0" applyProtection="0">
      <alignment horizontal="right" vertical="center"/>
    </xf>
    <xf numFmtId="4" fontId="31" fillId="52" borderId="4" applyNumberFormat="0" applyProtection="0">
      <alignment horizontal="right" vertical="center"/>
    </xf>
    <xf numFmtId="4" fontId="34" fillId="52" borderId="16" applyNumberFormat="0" applyProtection="0">
      <alignment horizontal="right" vertical="center"/>
    </xf>
    <xf numFmtId="4" fontId="34" fillId="52" borderId="16" applyNumberFormat="0" applyProtection="0">
      <alignment horizontal="right" vertical="center"/>
    </xf>
    <xf numFmtId="4" fontId="31" fillId="52" borderId="4" applyNumberFormat="0" applyProtection="0">
      <alignment horizontal="right" vertical="center"/>
    </xf>
    <xf numFmtId="4" fontId="31" fillId="52" borderId="4" applyNumberFormat="0" applyProtection="0">
      <alignment horizontal="right" vertical="center"/>
    </xf>
    <xf numFmtId="4" fontId="31" fillId="52" borderId="4" applyNumberFormat="0" applyProtection="0">
      <alignment horizontal="right" vertical="center"/>
    </xf>
    <xf numFmtId="4" fontId="31" fillId="53" borderId="4" applyNumberFormat="0" applyProtection="0">
      <alignment horizontal="right" vertical="center"/>
    </xf>
    <xf numFmtId="4" fontId="34" fillId="53" borderId="16" applyNumberFormat="0" applyProtection="0">
      <alignment horizontal="right" vertical="center"/>
    </xf>
    <xf numFmtId="4" fontId="34" fillId="53" borderId="16" applyNumberFormat="0" applyProtection="0">
      <alignment horizontal="right" vertical="center"/>
    </xf>
    <xf numFmtId="4" fontId="31" fillId="53" borderId="4" applyNumberFormat="0" applyProtection="0">
      <alignment horizontal="right" vertical="center"/>
    </xf>
    <xf numFmtId="4" fontId="31" fillId="53" borderId="4" applyNumberFormat="0" applyProtection="0">
      <alignment horizontal="right" vertical="center"/>
    </xf>
    <xf numFmtId="4" fontId="31" fillId="53" borderId="4" applyNumberFormat="0" applyProtection="0">
      <alignment horizontal="right" vertical="center"/>
    </xf>
    <xf numFmtId="4" fontId="31" fillId="54" borderId="4" applyNumberFormat="0" applyProtection="0">
      <alignment horizontal="right" vertical="center"/>
    </xf>
    <xf numFmtId="4" fontId="34" fillId="54" borderId="16" applyNumberFormat="0" applyProtection="0">
      <alignment horizontal="right" vertical="center"/>
    </xf>
    <xf numFmtId="4" fontId="34" fillId="54" borderId="16" applyNumberFormat="0" applyProtection="0">
      <alignment horizontal="right" vertical="center"/>
    </xf>
    <xf numFmtId="4" fontId="31" fillId="54" borderId="4" applyNumberFormat="0" applyProtection="0">
      <alignment horizontal="right" vertical="center"/>
    </xf>
    <xf numFmtId="4" fontId="31" fillId="54" borderId="4" applyNumberFormat="0" applyProtection="0">
      <alignment horizontal="right" vertical="center"/>
    </xf>
    <xf numFmtId="4" fontId="31" fillId="54" borderId="4" applyNumberFormat="0" applyProtection="0">
      <alignment horizontal="right" vertical="center"/>
    </xf>
    <xf numFmtId="4" fontId="31" fillId="55" borderId="4" applyNumberFormat="0" applyProtection="0">
      <alignment horizontal="right" vertical="center"/>
    </xf>
    <xf numFmtId="4" fontId="34" fillId="55" borderId="16" applyNumberFormat="0" applyProtection="0">
      <alignment horizontal="right" vertical="center"/>
    </xf>
    <xf numFmtId="4" fontId="34" fillId="55" borderId="16" applyNumberFormat="0" applyProtection="0">
      <alignment horizontal="right" vertical="center"/>
    </xf>
    <xf numFmtId="4" fontId="31" fillId="55" borderId="4" applyNumberFormat="0" applyProtection="0">
      <alignment horizontal="right" vertical="center"/>
    </xf>
    <xf numFmtId="4" fontId="31" fillId="55" borderId="4" applyNumberFormat="0" applyProtection="0">
      <alignment horizontal="right" vertical="center"/>
    </xf>
    <xf numFmtId="4" fontId="31" fillId="55" borderId="4" applyNumberFormat="0" applyProtection="0">
      <alignment horizontal="right" vertical="center"/>
    </xf>
    <xf numFmtId="4" fontId="31" fillId="56" borderId="4" applyNumberFormat="0" applyProtection="0">
      <alignment horizontal="right" vertical="center"/>
    </xf>
    <xf numFmtId="4" fontId="34" fillId="56" borderId="16" applyNumberFormat="0" applyProtection="0">
      <alignment horizontal="right" vertical="center"/>
    </xf>
    <xf numFmtId="4" fontId="34" fillId="56" borderId="16" applyNumberFormat="0" applyProtection="0">
      <alignment horizontal="right" vertical="center"/>
    </xf>
    <xf numFmtId="4" fontId="31" fillId="56" borderId="4" applyNumberFormat="0" applyProtection="0">
      <alignment horizontal="right" vertical="center"/>
    </xf>
    <xf numFmtId="4" fontId="31" fillId="56" borderId="4" applyNumberFormat="0" applyProtection="0">
      <alignment horizontal="right" vertical="center"/>
    </xf>
    <xf numFmtId="4" fontId="31" fillId="56" borderId="4" applyNumberFormat="0" applyProtection="0">
      <alignment horizontal="right" vertical="center"/>
    </xf>
    <xf numFmtId="4" fontId="31" fillId="57" borderId="17" applyNumberFormat="0" applyProtection="0">
      <alignment horizontal="left" vertical="center" indent="1"/>
    </xf>
    <xf numFmtId="4" fontId="37" fillId="57" borderId="18" applyNumberFormat="0" applyProtection="0">
      <alignment horizontal="left" vertical="center" indent="1"/>
    </xf>
    <xf numFmtId="4" fontId="31" fillId="57" borderId="17" applyNumberFormat="0" applyProtection="0">
      <alignment horizontal="left" vertical="center" indent="1"/>
    </xf>
    <xf numFmtId="4" fontId="31" fillId="57" borderId="17" applyNumberFormat="0" applyProtection="0">
      <alignment horizontal="left" vertical="center" indent="1"/>
    </xf>
    <xf numFmtId="4" fontId="31" fillId="57" borderId="17" applyNumberFormat="0" applyProtection="0">
      <alignment horizontal="left" vertical="center" indent="1"/>
    </xf>
    <xf numFmtId="4" fontId="12" fillId="58" borderId="17" applyNumberFormat="0" applyProtection="0">
      <alignment horizontal="left" vertical="center" indent="1"/>
    </xf>
    <xf numFmtId="4" fontId="34" fillId="59" borderId="0"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41" fillId="58" borderId="0"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12" fillId="58" borderId="17" applyNumberFormat="0" applyProtection="0">
      <alignment horizontal="left" vertical="center" indent="1"/>
    </xf>
    <xf numFmtId="4" fontId="31" fillId="46" borderId="4" applyNumberFormat="0" applyProtection="0">
      <alignment horizontal="right" vertical="center"/>
    </xf>
    <xf numFmtId="4" fontId="34" fillId="46" borderId="16" applyNumberFormat="0" applyProtection="0">
      <alignment horizontal="right" vertical="center"/>
    </xf>
    <xf numFmtId="4" fontId="34" fillId="46" borderId="16" applyNumberFormat="0" applyProtection="0">
      <alignment horizontal="right" vertical="center"/>
    </xf>
    <xf numFmtId="4" fontId="31" fillId="46" borderId="4" applyNumberFormat="0" applyProtection="0">
      <alignment horizontal="right" vertical="center"/>
    </xf>
    <xf numFmtId="4" fontId="31" fillId="46" borderId="4" applyNumberFormat="0" applyProtection="0">
      <alignment horizontal="right" vertical="center"/>
    </xf>
    <xf numFmtId="4" fontId="31" fillId="46" borderId="4" applyNumberFormat="0" applyProtection="0">
      <alignment horizontal="right" vertical="center"/>
    </xf>
    <xf numFmtId="4" fontId="31" fillId="59" borderId="17" applyNumberFormat="0" applyProtection="0">
      <alignment horizontal="left" vertical="center" indent="1"/>
    </xf>
    <xf numFmtId="4" fontId="34" fillId="59" borderId="0" applyNumberFormat="0" applyProtection="0">
      <alignment horizontal="left" vertical="center" indent="1"/>
    </xf>
    <xf numFmtId="4" fontId="31" fillId="59" borderId="17" applyNumberFormat="0" applyProtection="0">
      <alignment horizontal="left" vertical="center" indent="1"/>
    </xf>
    <xf numFmtId="4" fontId="31" fillId="59" borderId="17" applyNumberFormat="0" applyProtection="0">
      <alignment horizontal="left" vertical="center" indent="1"/>
    </xf>
    <xf numFmtId="4" fontId="31" fillId="59" borderId="17" applyNumberFormat="0" applyProtection="0">
      <alignment horizontal="left" vertical="center" indent="1"/>
    </xf>
    <xf numFmtId="4" fontId="31" fillId="46" borderId="17" applyNumberFormat="0" applyProtection="0">
      <alignment horizontal="left" vertical="center" indent="1"/>
    </xf>
    <xf numFmtId="4" fontId="34" fillId="46" borderId="0" applyNumberFormat="0" applyProtection="0">
      <alignment horizontal="left" vertical="center" indent="1"/>
    </xf>
    <xf numFmtId="4" fontId="31" fillId="46" borderId="17" applyNumberFormat="0" applyProtection="0">
      <alignment horizontal="left" vertical="center" indent="1"/>
    </xf>
    <xf numFmtId="4" fontId="31" fillId="46" borderId="17" applyNumberFormat="0" applyProtection="0">
      <alignment horizontal="left" vertical="center" indent="1"/>
    </xf>
    <xf numFmtId="4" fontId="31" fillId="46" borderId="17" applyNumberFormat="0" applyProtection="0">
      <alignment horizontal="left" vertical="center" indent="1"/>
    </xf>
    <xf numFmtId="0" fontId="31" fillId="60" borderId="4"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12" fillId="58" borderId="16" applyNumberFormat="0" applyProtection="0">
      <alignment horizontal="left" vertical="center" indent="1"/>
    </xf>
    <xf numFmtId="0" fontId="31" fillId="60" borderId="4" applyNumberFormat="0" applyProtection="0">
      <alignment horizontal="left" vertical="center" indent="1"/>
    </xf>
    <xf numFmtId="0" fontId="31" fillId="60" borderId="4" applyNumberFormat="0" applyProtection="0">
      <alignment horizontal="left" vertical="center" indent="1"/>
    </xf>
    <xf numFmtId="0" fontId="31" fillId="60" borderId="4" applyNumberFormat="0" applyProtection="0">
      <alignment horizontal="left" vertical="center" indent="1"/>
    </xf>
    <xf numFmtId="0" fontId="31"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12"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58" borderId="16" applyNumberFormat="0" applyProtection="0">
      <alignment horizontal="left" vertical="top" indent="1"/>
    </xf>
    <xf numFmtId="0" fontId="31" fillId="61" borderId="4"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12" fillId="46" borderId="16" applyNumberFormat="0" applyProtection="0">
      <alignment horizontal="left" vertical="center" indent="1"/>
    </xf>
    <xf numFmtId="0" fontId="31" fillId="61" borderId="4" applyNumberFormat="0" applyProtection="0">
      <alignment horizontal="left" vertical="center" indent="1"/>
    </xf>
    <xf numFmtId="0" fontId="31" fillId="61" borderId="4" applyNumberFormat="0" applyProtection="0">
      <alignment horizontal="left" vertical="center" indent="1"/>
    </xf>
    <xf numFmtId="0" fontId="31" fillId="61" borderId="4" applyNumberFormat="0" applyProtection="0">
      <alignment horizontal="left" vertical="center" indent="1"/>
    </xf>
    <xf numFmtId="0" fontId="31"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12"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31" fillId="62" borderId="4"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12" fillId="62" borderId="16" applyNumberFormat="0" applyProtection="0">
      <alignment horizontal="left" vertical="center" indent="1"/>
    </xf>
    <xf numFmtId="0" fontId="31" fillId="62" borderId="4" applyNumberFormat="0" applyProtection="0">
      <alignment horizontal="left" vertical="center" indent="1"/>
    </xf>
    <xf numFmtId="0" fontId="31" fillId="62" borderId="4" applyNumberFormat="0" applyProtection="0">
      <alignment horizontal="left" vertical="center" indent="1"/>
    </xf>
    <xf numFmtId="0" fontId="31" fillId="62" borderId="4" applyNumberFormat="0" applyProtection="0">
      <alignment horizontal="left" vertical="center" indent="1"/>
    </xf>
    <xf numFmtId="0" fontId="31"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12"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62" borderId="16" applyNumberFormat="0" applyProtection="0">
      <alignment horizontal="left" vertical="top" indent="1"/>
    </xf>
    <xf numFmtId="0" fontId="31" fillId="59" borderId="4"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12" fillId="59" borderId="16" applyNumberFormat="0" applyProtection="0">
      <alignment horizontal="left" vertical="center" indent="1"/>
    </xf>
    <xf numFmtId="0" fontId="31" fillId="59" borderId="4" applyNumberFormat="0" applyProtection="0">
      <alignment horizontal="left" vertical="center" indent="1"/>
    </xf>
    <xf numFmtId="0" fontId="31" fillId="59" borderId="4" applyNumberFormat="0" applyProtection="0">
      <alignment horizontal="left" vertical="center" indent="1"/>
    </xf>
    <xf numFmtId="0" fontId="31" fillId="59" borderId="4" applyNumberFormat="0" applyProtection="0">
      <alignment horizontal="left" vertical="center" indent="1"/>
    </xf>
    <xf numFmtId="0" fontId="31"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12"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59" borderId="16" applyNumberFormat="0" applyProtection="0">
      <alignment horizontal="left" vertical="top" indent="1"/>
    </xf>
    <xf numFmtId="0" fontId="31" fillId="63" borderId="19"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12" fillId="63" borderId="20" applyNumberFormat="0">
      <protection locked="0"/>
    </xf>
    <xf numFmtId="0" fontId="31" fillId="63" borderId="19" applyNumberFormat="0">
      <protection locked="0"/>
    </xf>
    <xf numFmtId="0" fontId="31" fillId="63" borderId="19" applyNumberFormat="0">
      <protection locked="0"/>
    </xf>
    <xf numFmtId="0" fontId="42" fillId="58" borderId="21" applyBorder="0"/>
    <xf numFmtId="0" fontId="42" fillId="58" borderId="21" applyBorder="0"/>
    <xf numFmtId="4" fontId="43" fillId="64" borderId="16" applyNumberFormat="0" applyProtection="0">
      <alignment vertical="center"/>
    </xf>
    <xf numFmtId="4" fontId="34" fillId="64" borderId="16" applyNumberFormat="0" applyProtection="0">
      <alignment vertical="center"/>
    </xf>
    <xf numFmtId="4" fontId="34" fillId="64" borderId="16" applyNumberFormat="0" applyProtection="0">
      <alignment vertical="center"/>
    </xf>
    <xf numFmtId="4" fontId="43" fillId="64" borderId="16" applyNumberFormat="0" applyProtection="0">
      <alignment vertical="center"/>
    </xf>
    <xf numFmtId="4" fontId="43" fillId="64" borderId="16" applyNumberFormat="0" applyProtection="0">
      <alignment vertical="center"/>
    </xf>
    <xf numFmtId="4" fontId="43" fillId="64" borderId="16" applyNumberFormat="0" applyProtection="0">
      <alignment vertical="center"/>
    </xf>
    <xf numFmtId="4" fontId="38" fillId="65" borderId="20" applyNumberFormat="0" applyProtection="0">
      <alignment vertical="center"/>
    </xf>
    <xf numFmtId="4" fontId="44" fillId="64" borderId="16" applyNumberFormat="0" applyProtection="0">
      <alignment vertical="center"/>
    </xf>
    <xf numFmtId="4" fontId="44" fillId="64" borderId="16"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38" fillId="65" borderId="20" applyNumberFormat="0" applyProtection="0">
      <alignment vertical="center"/>
    </xf>
    <xf numFmtId="4" fontId="43" fillId="60" borderId="16" applyNumberFormat="0" applyProtection="0">
      <alignment horizontal="left" vertical="center" indent="1"/>
    </xf>
    <xf numFmtId="4" fontId="34" fillId="64" borderId="16" applyNumberFormat="0" applyProtection="0">
      <alignment horizontal="left" vertical="center" indent="1"/>
    </xf>
    <xf numFmtId="4" fontId="34" fillId="64" borderId="16" applyNumberFormat="0" applyProtection="0">
      <alignment horizontal="left" vertical="center" indent="1"/>
    </xf>
    <xf numFmtId="4" fontId="43" fillId="60" borderId="16" applyNumberFormat="0" applyProtection="0">
      <alignment horizontal="left" vertical="center" indent="1"/>
    </xf>
    <xf numFmtId="4" fontId="43" fillId="60" borderId="16" applyNumberFormat="0" applyProtection="0">
      <alignment horizontal="left" vertical="center" indent="1"/>
    </xf>
    <xf numFmtId="4" fontId="43" fillId="60" borderId="16" applyNumberFormat="0" applyProtection="0">
      <alignment horizontal="left" vertical="center" indent="1"/>
    </xf>
    <xf numFmtId="0" fontId="43" fillId="64" borderId="16" applyNumberFormat="0" applyProtection="0">
      <alignment horizontal="left" vertical="top" indent="1"/>
    </xf>
    <xf numFmtId="0" fontId="34" fillId="64" borderId="16" applyNumberFormat="0" applyProtection="0">
      <alignment horizontal="left" vertical="top" indent="1"/>
    </xf>
    <xf numFmtId="0" fontId="34" fillId="64" borderId="16" applyNumberFormat="0" applyProtection="0">
      <alignment horizontal="left" vertical="top" indent="1"/>
    </xf>
    <xf numFmtId="0" fontId="43" fillId="64" borderId="16" applyNumberFormat="0" applyProtection="0">
      <alignment horizontal="left" vertical="top" indent="1"/>
    </xf>
    <xf numFmtId="0" fontId="43" fillId="64" borderId="16" applyNumberFormat="0" applyProtection="0">
      <alignment horizontal="left" vertical="top" indent="1"/>
    </xf>
    <xf numFmtId="0" fontId="43" fillId="64" borderId="16" applyNumberFormat="0" applyProtection="0">
      <alignment horizontal="left" vertical="top" indent="1"/>
    </xf>
    <xf numFmtId="4" fontId="31" fillId="0" borderId="4" applyNumberFormat="0" applyProtection="0">
      <alignment horizontal="right" vertical="center"/>
    </xf>
    <xf numFmtId="4" fontId="31" fillId="0" borderId="4" applyNumberFormat="0" applyProtection="0">
      <alignment horizontal="right" vertical="center"/>
    </xf>
    <xf numFmtId="4" fontId="31" fillId="0" borderId="4" applyNumberFormat="0" applyProtection="0">
      <alignment horizontal="right" vertical="center"/>
    </xf>
    <xf numFmtId="4" fontId="34" fillId="59" borderId="16" applyNumberFormat="0" applyProtection="0">
      <alignment horizontal="right" vertical="center"/>
    </xf>
    <xf numFmtId="4" fontId="34" fillId="59" borderId="16" applyNumberFormat="0" applyProtection="0">
      <alignment horizontal="right" vertical="center"/>
    </xf>
    <xf numFmtId="4" fontId="31" fillId="0" borderId="4" applyNumberFormat="0" applyProtection="0">
      <alignment horizontal="right" vertical="center"/>
    </xf>
    <xf numFmtId="4" fontId="31" fillId="0" borderId="4" applyNumberFormat="0" applyProtection="0">
      <alignment horizontal="right" vertical="center"/>
    </xf>
    <xf numFmtId="4" fontId="31" fillId="0" borderId="4" applyNumberFormat="0" applyProtection="0">
      <alignment horizontal="right" vertical="center"/>
    </xf>
    <xf numFmtId="4" fontId="38" fillId="66" borderId="4" applyNumberFormat="0" applyProtection="0">
      <alignment horizontal="right" vertical="center"/>
    </xf>
    <xf numFmtId="4" fontId="44" fillId="59" borderId="16" applyNumberFormat="0" applyProtection="0">
      <alignment horizontal="right" vertical="center"/>
    </xf>
    <xf numFmtId="4" fontId="44" fillId="59" borderId="16" applyNumberFormat="0" applyProtection="0">
      <alignment horizontal="right" vertical="center"/>
    </xf>
    <xf numFmtId="4" fontId="38" fillId="66" borderId="4" applyNumberFormat="0" applyProtection="0">
      <alignment horizontal="right" vertical="center"/>
    </xf>
    <xf numFmtId="4" fontId="38" fillId="66" borderId="4" applyNumberFormat="0" applyProtection="0">
      <alignment horizontal="right" vertical="center"/>
    </xf>
    <xf numFmtId="4" fontId="38" fillId="66" borderId="4" applyNumberFormat="0" applyProtection="0">
      <alignment horizontal="right" vertical="center"/>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4" fillId="46" borderId="16" applyNumberFormat="0" applyProtection="0">
      <alignment horizontal="left" vertical="center" indent="1"/>
    </xf>
    <xf numFmtId="4" fontId="34" fillId="46" borderId="16"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4" fontId="31" fillId="45" borderId="4" applyNumberFormat="0" applyProtection="0">
      <alignment horizontal="left" vertical="center" indent="1"/>
    </xf>
    <xf numFmtId="0" fontId="43" fillId="46" borderId="16" applyNumberFormat="0" applyProtection="0">
      <alignment horizontal="left" vertical="top" indent="1"/>
    </xf>
    <xf numFmtId="0" fontId="34" fillId="46" borderId="16" applyNumberFormat="0" applyProtection="0">
      <alignment horizontal="left" vertical="top" indent="1"/>
    </xf>
    <xf numFmtId="0" fontId="34" fillId="46" borderId="16" applyNumberFormat="0" applyProtection="0">
      <alignment horizontal="left" vertical="top" indent="1"/>
    </xf>
    <xf numFmtId="0" fontId="43" fillId="46" borderId="16" applyNumberFormat="0" applyProtection="0">
      <alignment horizontal="left" vertical="top" indent="1"/>
    </xf>
    <xf numFmtId="0" fontId="43" fillId="46" borderId="16" applyNumberFormat="0" applyProtection="0">
      <alignment horizontal="left" vertical="top" indent="1"/>
    </xf>
    <xf numFmtId="0" fontId="43" fillId="46" borderId="16" applyNumberFormat="0" applyProtection="0">
      <alignment horizontal="left" vertical="top" indent="1"/>
    </xf>
    <xf numFmtId="4" fontId="45" fillId="67" borderId="17" applyNumberFormat="0" applyProtection="0">
      <alignment horizontal="left" vertical="center" indent="1"/>
    </xf>
    <xf numFmtId="4" fontId="46" fillId="67" borderId="0" applyNumberFormat="0" applyProtection="0">
      <alignment horizontal="left" vertical="center" indent="1"/>
    </xf>
    <xf numFmtId="4" fontId="45" fillId="67" borderId="17" applyNumberFormat="0" applyProtection="0">
      <alignment horizontal="left" vertical="center" indent="1"/>
    </xf>
    <xf numFmtId="4" fontId="45" fillId="67" borderId="17" applyNumberFormat="0" applyProtection="0">
      <alignment horizontal="left" vertical="center" indent="1"/>
    </xf>
    <xf numFmtId="4" fontId="45" fillId="67" borderId="17" applyNumberFormat="0" applyProtection="0">
      <alignment horizontal="left" vertical="center" indent="1"/>
    </xf>
    <xf numFmtId="0" fontId="31" fillId="68" borderId="20"/>
    <xf numFmtId="0" fontId="31" fillId="68" borderId="20"/>
    <xf numFmtId="0" fontId="31" fillId="68" borderId="20"/>
    <xf numFmtId="0" fontId="31" fillId="68" borderId="20"/>
    <xf numFmtId="4" fontId="47" fillId="63" borderId="4" applyNumberFormat="0" applyProtection="0">
      <alignment horizontal="right" vertical="center"/>
    </xf>
    <xf numFmtId="4" fontId="48" fillId="59" borderId="16" applyNumberFormat="0" applyProtection="0">
      <alignment horizontal="right" vertical="center"/>
    </xf>
    <xf numFmtId="4" fontId="48" fillId="59" borderId="16" applyNumberFormat="0" applyProtection="0">
      <alignment horizontal="right" vertical="center"/>
    </xf>
    <xf numFmtId="4" fontId="47" fillId="63" borderId="4" applyNumberFormat="0" applyProtection="0">
      <alignment horizontal="right" vertical="center"/>
    </xf>
    <xf numFmtId="4" fontId="47" fillId="63" borderId="4" applyNumberFormat="0" applyProtection="0">
      <alignment horizontal="right" vertical="center"/>
    </xf>
    <xf numFmtId="4" fontId="47" fillId="63" borderId="4" applyNumberFormat="0" applyProtection="0">
      <alignment horizontal="right" vertical="center"/>
    </xf>
    <xf numFmtId="0" fontId="13" fillId="0" borderId="0" applyNumberFormat="0" applyFill="0" applyBorder="0" applyAlignment="0" applyProtection="0"/>
    <xf numFmtId="0" fontId="21" fillId="0" borderId="22" applyNumberFormat="0" applyFill="0" applyAlignment="0" applyProtection="0"/>
    <xf numFmtId="0" fontId="21" fillId="0" borderId="22" applyNumberFormat="0" applyFill="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43" fontId="11" fillId="0" borderId="0" applyFont="0" applyFill="0" applyBorder="0" applyAlignment="0" applyProtection="0"/>
  </cellStyleXfs>
  <cellXfs count="84">
    <xf numFmtId="0" fontId="0" fillId="0" borderId="0" xfId="0"/>
    <xf numFmtId="0" fontId="2" fillId="0" borderId="2" xfId="0" applyFont="1" applyBorder="1" applyAlignment="1">
      <alignment horizontal="center" vertical="center" wrapText="1"/>
    </xf>
    <xf numFmtId="0" fontId="5" fillId="0" borderId="0" xfId="0" applyFont="1"/>
    <xf numFmtId="0" fontId="0" fillId="0" borderId="0" xfId="0" applyAlignment="1">
      <alignment horizontal="center" wrapText="1"/>
    </xf>
    <xf numFmtId="0" fontId="1" fillId="0" borderId="1" xfId="0" applyFont="1" applyBorder="1" applyAlignment="1">
      <alignment vertical="center"/>
    </xf>
    <xf numFmtId="0" fontId="0" fillId="0" borderId="1" xfId="0" applyBorder="1"/>
    <xf numFmtId="0" fontId="0" fillId="0" borderId="0" xfId="0" applyAlignment="1">
      <alignment horizontal="center" vertical="center" wrapText="1"/>
    </xf>
    <xf numFmtId="0" fontId="0" fillId="0" borderId="0" xfId="0" applyAlignment="1">
      <alignment horizontal="center"/>
    </xf>
    <xf numFmtId="0" fontId="2" fillId="0" borderId="0" xfId="0" applyFont="1" applyAlignment="1">
      <alignment horizontal="center" wrapText="1"/>
    </xf>
    <xf numFmtId="0" fontId="2" fillId="0" borderId="0" xfId="0" applyFont="1" applyAlignment="1">
      <alignment horizontal="center" vertical="center" wrapText="1"/>
    </xf>
    <xf numFmtId="0" fontId="8" fillId="0" borderId="0" xfId="0" applyFont="1"/>
    <xf numFmtId="0" fontId="8" fillId="0" borderId="0" xfId="0" applyFont="1" applyAlignment="1">
      <alignment horizontal="center" vertical="center" wrapText="1"/>
    </xf>
    <xf numFmtId="0" fontId="9" fillId="0" borderId="0" xfId="0" applyFont="1"/>
    <xf numFmtId="164" fontId="8" fillId="0" borderId="0" xfId="0" applyNumberFormat="1" applyFont="1"/>
    <xf numFmtId="0" fontId="2" fillId="0" borderId="1" xfId="0" applyFont="1" applyBorder="1" applyAlignment="1">
      <alignment horizontal="center" vertical="center" wrapText="1"/>
    </xf>
    <xf numFmtId="0" fontId="6" fillId="0" borderId="0" xfId="0" applyFont="1" applyAlignment="1">
      <alignment vertical="center"/>
    </xf>
    <xf numFmtId="0" fontId="51" fillId="0" borderId="0" xfId="0" applyFont="1" applyAlignment="1">
      <alignment wrapText="1"/>
    </xf>
    <xf numFmtId="0" fontId="52" fillId="0" borderId="0" xfId="0" applyFont="1" applyAlignment="1">
      <alignment wrapText="1"/>
    </xf>
    <xf numFmtId="0" fontId="8" fillId="0" borderId="0" xfId="0" applyFont="1" applyAlignment="1">
      <alignment horizontal="left"/>
    </xf>
    <xf numFmtId="0" fontId="0" fillId="0" borderId="0" xfId="0" applyAlignment="1">
      <alignment wrapText="1"/>
    </xf>
    <xf numFmtId="0" fontId="2" fillId="0" borderId="20" xfId="0" applyFont="1" applyBorder="1" applyAlignment="1">
      <alignment horizontal="center" vertical="center" wrapText="1"/>
    </xf>
    <xf numFmtId="0" fontId="0" fillId="0" borderId="0" xfId="0" applyAlignment="1">
      <alignment vertical="center" wrapText="1"/>
    </xf>
    <xf numFmtId="0" fontId="5" fillId="0" borderId="0" xfId="0" applyFont="1" applyAlignment="1">
      <alignment horizontal="center" vertical="center"/>
    </xf>
    <xf numFmtId="0" fontId="5" fillId="69" borderId="0" xfId="0" applyFont="1" applyFill="1"/>
    <xf numFmtId="0" fontId="5" fillId="69" borderId="0" xfId="0" applyFont="1" applyFill="1" applyAlignment="1">
      <alignment wrapText="1"/>
    </xf>
    <xf numFmtId="14" fontId="0" fillId="0" borderId="0" xfId="0" applyNumberFormat="1"/>
    <xf numFmtId="164" fontId="0" fillId="0" borderId="0" xfId="0" applyNumberFormat="1"/>
    <xf numFmtId="0" fontId="1" fillId="0" borderId="0" xfId="0" applyFont="1" applyAlignment="1">
      <alignment vertical="center"/>
    </xf>
    <xf numFmtId="0" fontId="2" fillId="2" borderId="20" xfId="0" applyFont="1" applyFill="1" applyBorder="1" applyAlignment="1">
      <alignment horizontal="center" vertical="center" wrapText="1"/>
    </xf>
    <xf numFmtId="0" fontId="6" fillId="0" borderId="0" xfId="0" applyFont="1"/>
    <xf numFmtId="0" fontId="51" fillId="0" borderId="0" xfId="0" applyFont="1"/>
    <xf numFmtId="0" fontId="8" fillId="0" borderId="0" xfId="0" applyFont="1" applyAlignment="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55" fillId="0" borderId="30" xfId="0" applyFont="1" applyBorder="1" applyAlignment="1">
      <alignment horizontal="center" vertical="center" wrapText="1"/>
    </xf>
    <xf numFmtId="0" fontId="56" fillId="0" borderId="29" xfId="0" applyFont="1" applyBorder="1" applyAlignment="1">
      <alignment horizontal="center" vertical="center" wrapText="1"/>
    </xf>
    <xf numFmtId="0" fontId="5" fillId="0" borderId="0" xfId="0" applyFont="1" applyAlignment="1">
      <alignment horizontal="center"/>
    </xf>
    <xf numFmtId="0" fontId="58" fillId="0" borderId="0" xfId="0" applyFont="1" applyAlignment="1">
      <alignment horizontal="center"/>
    </xf>
    <xf numFmtId="14" fontId="0" fillId="0" borderId="0" xfId="0" applyNumberFormat="1" applyAlignment="1">
      <alignment horizontal="center"/>
    </xf>
    <xf numFmtId="1" fontId="0" fillId="0" borderId="0" xfId="0" applyNumberFormat="1" applyAlignment="1">
      <alignment horizontal="center"/>
    </xf>
    <xf numFmtId="2" fontId="0" fillId="0" borderId="0" xfId="0" applyNumberFormat="1"/>
    <xf numFmtId="0" fontId="10" fillId="0" borderId="0" xfId="0" applyFont="1"/>
    <xf numFmtId="0" fontId="10" fillId="0" borderId="0" xfId="0" applyFont="1" applyAlignment="1">
      <alignment horizontal="left" vertical="center"/>
    </xf>
    <xf numFmtId="164" fontId="10" fillId="0" borderId="0" xfId="0" applyNumberFormat="1" applyFont="1"/>
    <xf numFmtId="0" fontId="10" fillId="0" borderId="0" xfId="0" applyFont="1" applyAlignment="1">
      <alignment horizontal="center" vertical="center" wrapText="1"/>
    </xf>
    <xf numFmtId="0" fontId="52" fillId="0" borderId="0" xfId="0" applyFont="1"/>
    <xf numFmtId="0" fontId="54" fillId="0" borderId="0" xfId="0" applyFont="1" applyAlignment="1">
      <alignment vertical="center"/>
    </xf>
    <xf numFmtId="0" fontId="9" fillId="0" borderId="25" xfId="0" applyFont="1" applyBorder="1" applyAlignment="1">
      <alignment horizontal="center" vertical="center" wrapText="1"/>
    </xf>
    <xf numFmtId="0" fontId="0" fillId="0" borderId="35" xfId="0" applyBorder="1" applyAlignment="1">
      <alignment vertical="center" wrapText="1"/>
    </xf>
    <xf numFmtId="0" fontId="2" fillId="0" borderId="35" xfId="0" applyFont="1" applyBorder="1" applyAlignment="1">
      <alignment horizontal="center" vertical="center" wrapText="1"/>
    </xf>
    <xf numFmtId="0" fontId="2" fillId="2" borderId="35" xfId="0" applyFont="1" applyFill="1" applyBorder="1" applyAlignment="1">
      <alignment horizontal="center" vertical="center" wrapText="1"/>
    </xf>
    <xf numFmtId="0" fontId="7" fillId="0" borderId="35" xfId="0" applyFont="1" applyBorder="1" applyAlignment="1">
      <alignment horizontal="center" vertical="center" wrapText="1"/>
    </xf>
    <xf numFmtId="0" fontId="5" fillId="0" borderId="35" xfId="0" applyFont="1" applyBorder="1" applyAlignment="1">
      <alignment horizontal="center" vertical="center"/>
    </xf>
    <xf numFmtId="0" fontId="52" fillId="0" borderId="0" xfId="0" applyFont="1" applyAlignment="1">
      <alignment horizontal="left" wrapText="1"/>
    </xf>
    <xf numFmtId="0" fontId="6" fillId="0" borderId="0" xfId="0" applyFont="1" applyAlignment="1">
      <alignment horizontal="center" vertical="center"/>
    </xf>
    <xf numFmtId="0" fontId="8" fillId="0" borderId="0" xfId="0" applyFont="1" applyAlignment="1">
      <alignment horizontal="left" vertical="center"/>
    </xf>
    <xf numFmtId="0" fontId="10" fillId="0" borderId="0" xfId="0" applyFont="1" applyAlignment="1">
      <alignment horizontal="left"/>
    </xf>
    <xf numFmtId="0" fontId="0" fillId="0" borderId="35" xfId="0" applyBorder="1" applyAlignment="1">
      <alignment horizontal="left" vertical="center" wrapText="1"/>
    </xf>
    <xf numFmtId="165" fontId="5" fillId="71" borderId="35" xfId="733" applyNumberFormat="1" applyFont="1" applyFill="1" applyBorder="1"/>
    <xf numFmtId="0" fontId="5" fillId="0" borderId="35" xfId="0" applyFont="1" applyBorder="1" applyAlignment="1">
      <alignment horizontal="center" vertical="center" wrapText="1"/>
    </xf>
    <xf numFmtId="0" fontId="0" fillId="0" borderId="35" xfId="0" applyBorder="1" applyAlignment="1">
      <alignment wrapText="1"/>
    </xf>
    <xf numFmtId="0" fontId="52" fillId="0" borderId="0" xfId="0" applyFont="1" applyAlignment="1">
      <alignment horizontal="left" wrapText="1"/>
    </xf>
    <xf numFmtId="0" fontId="6" fillId="0" borderId="0" xfId="0" applyFont="1" applyAlignment="1">
      <alignment horizontal="center" vertical="center"/>
    </xf>
    <xf numFmtId="0" fontId="51" fillId="0" borderId="0" xfId="0" applyFont="1" applyAlignment="1">
      <alignment horizontal="center" wrapText="1"/>
    </xf>
    <xf numFmtId="0" fontId="51" fillId="0" borderId="0" xfId="0" applyFont="1" applyAlignment="1">
      <alignment horizontal="center" vertical="center" wrapText="1"/>
    </xf>
    <xf numFmtId="0" fontId="59" fillId="0" borderId="0" xfId="0" applyFont="1" applyAlignment="1">
      <alignment horizontal="left" wrapText="1"/>
    </xf>
    <xf numFmtId="0" fontId="60" fillId="0" borderId="0" xfId="0" applyFont="1" applyAlignment="1">
      <alignment horizontal="left"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69" borderId="26" xfId="0" applyFont="1" applyFill="1" applyBorder="1" applyAlignment="1">
      <alignment horizontal="left" vertical="center" wrapText="1"/>
    </xf>
    <xf numFmtId="0" fontId="9" fillId="69" borderId="27" xfId="0" applyFont="1" applyFill="1" applyBorder="1" applyAlignment="1">
      <alignment horizontal="left" vertical="center" wrapText="1"/>
    </xf>
    <xf numFmtId="0" fontId="0" fillId="70" borderId="31" xfId="0" applyFill="1" applyBorder="1" applyAlignment="1">
      <alignment horizontal="center"/>
    </xf>
    <xf numFmtId="0" fontId="8" fillId="0" borderId="0" xfId="0" applyFont="1" applyAlignment="1">
      <alignment horizontal="left"/>
    </xf>
    <xf numFmtId="0" fontId="8" fillId="0" borderId="0" xfId="0" applyFont="1" applyAlignment="1">
      <alignment horizontal="left" vertical="center"/>
    </xf>
    <xf numFmtId="0" fontId="9" fillId="70" borderId="0" xfId="0" applyFont="1" applyFill="1" applyAlignment="1">
      <alignment horizontal="left" vertical="center" wrapText="1"/>
    </xf>
    <xf numFmtId="0" fontId="9" fillId="70" borderId="25" xfId="0" applyFont="1" applyFill="1" applyBorder="1" applyAlignment="1">
      <alignment horizontal="left" vertical="center" wrapText="1"/>
    </xf>
    <xf numFmtId="0" fontId="10" fillId="0" borderId="0" xfId="0" applyFont="1" applyAlignment="1">
      <alignment horizontal="left"/>
    </xf>
    <xf numFmtId="0" fontId="51" fillId="0" borderId="1"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72" borderId="35" xfId="0" applyFont="1" applyFill="1" applyBorder="1" applyAlignment="1">
      <alignment horizontal="center"/>
    </xf>
    <xf numFmtId="0" fontId="0" fillId="0" borderId="35" xfId="0" applyBorder="1" applyAlignment="1">
      <alignment horizontal="center" vertical="center" wrapText="1"/>
    </xf>
    <xf numFmtId="0" fontId="0" fillId="0" borderId="35" xfId="0" applyBorder="1" applyAlignment="1">
      <alignment horizontal="left" vertical="center" wrapText="1"/>
    </xf>
  </cellXfs>
  <cellStyles count="734">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8000000}"/>
    <cellStyle name="Emphasis 1" xfId="220" xr:uid="{00000000-0005-0000-0000-0000D9000000}"/>
    <cellStyle name="Emphasis 2" xfId="221" xr:uid="{00000000-0005-0000-0000-0000DA000000}"/>
    <cellStyle name="Emphasis 3" xfId="222" xr:uid="{00000000-0005-0000-0000-0000DB000000}"/>
    <cellStyle name="Explanatory Text 2" xfId="223" xr:uid="{00000000-0005-0000-0000-0000DC000000}"/>
    <cellStyle name="Good 2" xfId="224" xr:uid="{00000000-0005-0000-0000-0000DD000000}"/>
    <cellStyle name="Good 2 2" xfId="225" xr:uid="{00000000-0005-0000-0000-0000DE000000}"/>
    <cellStyle name="Good 2 3" xfId="226" xr:uid="{00000000-0005-0000-0000-0000DF000000}"/>
    <cellStyle name="Heading 1 2" xfId="227" xr:uid="{00000000-0005-0000-0000-0000E0000000}"/>
    <cellStyle name="Heading 2 2" xfId="228" xr:uid="{00000000-0005-0000-0000-0000E1000000}"/>
    <cellStyle name="Heading 2 2 2" xfId="229" xr:uid="{00000000-0005-0000-0000-0000E2000000}"/>
    <cellStyle name="Heading 2 2 3" xfId="230" xr:uid="{00000000-0005-0000-0000-0000E3000000}"/>
    <cellStyle name="Heading 3 2" xfId="231" xr:uid="{00000000-0005-0000-0000-0000E4000000}"/>
    <cellStyle name="Heading 3 2 2" xfId="232" xr:uid="{00000000-0005-0000-0000-0000E5000000}"/>
    <cellStyle name="Heading 3 2 3" xfId="233" xr:uid="{00000000-0005-0000-0000-0000E6000000}"/>
    <cellStyle name="Heading 4 2" xfId="234" xr:uid="{00000000-0005-0000-0000-0000E7000000}"/>
    <cellStyle name="Input 2" xfId="235" xr:uid="{00000000-0005-0000-0000-0000E8000000}"/>
    <cellStyle name="Input 2 2" xfId="236" xr:uid="{00000000-0005-0000-0000-0000E9000000}"/>
    <cellStyle name="Input 2 2 2" xfId="237" xr:uid="{00000000-0005-0000-0000-0000EA000000}"/>
    <cellStyle name="Input 2 3" xfId="238" xr:uid="{00000000-0005-0000-0000-0000EB000000}"/>
    <cellStyle name="Input 2 3 2" xfId="239" xr:uid="{00000000-0005-0000-0000-0000EC000000}"/>
    <cellStyle name="Input 2 4" xfId="240" xr:uid="{00000000-0005-0000-0000-0000ED000000}"/>
    <cellStyle name="Linked Cell 2" xfId="241" xr:uid="{00000000-0005-0000-0000-0000EE000000}"/>
    <cellStyle name="Linked Cell 2 2" xfId="242" xr:uid="{00000000-0005-0000-0000-0000EF000000}"/>
    <cellStyle name="Linked Cell 2 3" xfId="243" xr:uid="{00000000-0005-0000-0000-0000F0000000}"/>
    <cellStyle name="Neutral 2" xfId="244" xr:uid="{00000000-0005-0000-0000-0000F1000000}"/>
    <cellStyle name="Neutral 2 2" xfId="245" xr:uid="{00000000-0005-0000-0000-0000F2000000}"/>
    <cellStyle name="Neutral 2 3" xfId="246" xr:uid="{00000000-0005-0000-0000-0000F3000000}"/>
    <cellStyle name="Normal" xfId="0" builtinId="0"/>
    <cellStyle name="Normal 10" xfId="247" xr:uid="{00000000-0005-0000-0000-0000F5000000}"/>
    <cellStyle name="Normal 10 2" xfId="248" xr:uid="{00000000-0005-0000-0000-0000F6000000}"/>
    <cellStyle name="Normal 10 2 2" xfId="249" xr:uid="{00000000-0005-0000-0000-0000F7000000}"/>
    <cellStyle name="Normal 10 3" xfId="250" xr:uid="{00000000-0005-0000-0000-0000F8000000}"/>
    <cellStyle name="Normal 11" xfId="251" xr:uid="{00000000-0005-0000-0000-0000F9000000}"/>
    <cellStyle name="Normal 11 2" xfId="252" xr:uid="{00000000-0005-0000-0000-0000FA000000}"/>
    <cellStyle name="Normal 11 2 2" xfId="253" xr:uid="{00000000-0005-0000-0000-0000FB000000}"/>
    <cellStyle name="Normal 11 3" xfId="254" xr:uid="{00000000-0005-0000-0000-0000FC000000}"/>
    <cellStyle name="Normal 12" xfId="255" xr:uid="{00000000-0005-0000-0000-0000FD000000}"/>
    <cellStyle name="Normal 12 2" xfId="256" xr:uid="{00000000-0005-0000-0000-0000FE000000}"/>
    <cellStyle name="Normal 12 2 2" xfId="257" xr:uid="{00000000-0005-0000-0000-0000FF000000}"/>
    <cellStyle name="Normal 12 3" xfId="258" xr:uid="{00000000-0005-0000-0000-000000010000}"/>
    <cellStyle name="Normal 13" xfId="259" xr:uid="{00000000-0005-0000-0000-000001010000}"/>
    <cellStyle name="Normal 14" xfId="260" xr:uid="{00000000-0005-0000-0000-000002010000}"/>
    <cellStyle name="Normal 14 2" xfId="261" xr:uid="{00000000-0005-0000-0000-000003010000}"/>
    <cellStyle name="Normal 15" xfId="262" xr:uid="{00000000-0005-0000-0000-000004010000}"/>
    <cellStyle name="Normal 15 2" xfId="263" xr:uid="{00000000-0005-0000-0000-000005010000}"/>
    <cellStyle name="Normal 16" xfId="264" xr:uid="{00000000-0005-0000-0000-000006010000}"/>
    <cellStyle name="Normal 16 2" xfId="265" xr:uid="{00000000-0005-0000-0000-000007010000}"/>
    <cellStyle name="Normal 17" xfId="266" xr:uid="{00000000-0005-0000-0000-000008010000}"/>
    <cellStyle name="Normal 18" xfId="267" xr:uid="{00000000-0005-0000-0000-000009010000}"/>
    <cellStyle name="Normal 18 2" xfId="268" xr:uid="{00000000-0005-0000-0000-00000A010000}"/>
    <cellStyle name="Normal 18 3" xfId="269" xr:uid="{00000000-0005-0000-0000-00000B010000}"/>
    <cellStyle name="Normal 19" xfId="270" xr:uid="{00000000-0005-0000-0000-00000C010000}"/>
    <cellStyle name="Normal 2" xfId="1" xr:uid="{00000000-0005-0000-0000-00000D010000}"/>
    <cellStyle name="Normal 2 2" xfId="271" xr:uid="{00000000-0005-0000-0000-00000E010000}"/>
    <cellStyle name="Normal 2 2 2" xfId="272" xr:uid="{00000000-0005-0000-0000-00000F010000}"/>
    <cellStyle name="Normal 2 2 3" xfId="273" xr:uid="{00000000-0005-0000-0000-000010010000}"/>
    <cellStyle name="Normal 2 2 3 2" xfId="274" xr:uid="{00000000-0005-0000-0000-000011010000}"/>
    <cellStyle name="Normal 2 2 4" xfId="275" xr:uid="{00000000-0005-0000-0000-000012010000}"/>
    <cellStyle name="Normal 2 2 4 2" xfId="276" xr:uid="{00000000-0005-0000-0000-000013010000}"/>
    <cellStyle name="Normal 2 3" xfId="277" xr:uid="{00000000-0005-0000-0000-000014010000}"/>
    <cellStyle name="Normal 2 3 2" xfId="278" xr:uid="{00000000-0005-0000-0000-000015010000}"/>
    <cellStyle name="Normal 2 3 2 2" xfId="279" xr:uid="{00000000-0005-0000-0000-000016010000}"/>
    <cellStyle name="Normal 2 4" xfId="280" xr:uid="{00000000-0005-0000-0000-000017010000}"/>
    <cellStyle name="Normal 2 4 2" xfId="281" xr:uid="{00000000-0005-0000-0000-000018010000}"/>
    <cellStyle name="Normal 2 5" xfId="282" xr:uid="{00000000-0005-0000-0000-000019010000}"/>
    <cellStyle name="Normal 2 5 2" xfId="283" xr:uid="{00000000-0005-0000-0000-00001A010000}"/>
    <cellStyle name="Normal 2 6" xfId="284" xr:uid="{00000000-0005-0000-0000-00001B010000}"/>
    <cellStyle name="Normal 3" xfId="285" xr:uid="{00000000-0005-0000-0000-00001C010000}"/>
    <cellStyle name="Normal 3 2" xfId="286" xr:uid="{00000000-0005-0000-0000-00001D010000}"/>
    <cellStyle name="Normal 3 2 2" xfId="287" xr:uid="{00000000-0005-0000-0000-00001E010000}"/>
    <cellStyle name="Normal 3 3" xfId="288" xr:uid="{00000000-0005-0000-0000-00001F010000}"/>
    <cellStyle name="Normal 3 4" xfId="289" xr:uid="{00000000-0005-0000-0000-000020010000}"/>
    <cellStyle name="Normal 3 5" xfId="290" xr:uid="{00000000-0005-0000-0000-000021010000}"/>
    <cellStyle name="Normal 3 5 2" xfId="291" xr:uid="{00000000-0005-0000-0000-000022010000}"/>
    <cellStyle name="Normal 3 5 2 2" xfId="292" xr:uid="{00000000-0005-0000-0000-000023010000}"/>
    <cellStyle name="Normal 3 5 2 2 2" xfId="293" xr:uid="{00000000-0005-0000-0000-000024010000}"/>
    <cellStyle name="Normal 3 5 2 3" xfId="294" xr:uid="{00000000-0005-0000-0000-000025010000}"/>
    <cellStyle name="Normal 3 5 3" xfId="295" xr:uid="{00000000-0005-0000-0000-000026010000}"/>
    <cellStyle name="Normal 3 5 3 2" xfId="296" xr:uid="{00000000-0005-0000-0000-000027010000}"/>
    <cellStyle name="Normal 3 5 4" xfId="297" xr:uid="{00000000-0005-0000-0000-000028010000}"/>
    <cellStyle name="Normal 3 6" xfId="298" xr:uid="{00000000-0005-0000-0000-000029010000}"/>
    <cellStyle name="Normal 3 6 2" xfId="299" xr:uid="{00000000-0005-0000-0000-00002A010000}"/>
    <cellStyle name="Normal 3 6 2 2" xfId="300" xr:uid="{00000000-0005-0000-0000-00002B010000}"/>
    <cellStyle name="Normal 3 6 3" xfId="301" xr:uid="{00000000-0005-0000-0000-00002C010000}"/>
    <cellStyle name="Normal 3 7" xfId="302" xr:uid="{00000000-0005-0000-0000-00002D010000}"/>
    <cellStyle name="Normal 3 7 2" xfId="303" xr:uid="{00000000-0005-0000-0000-00002E010000}"/>
    <cellStyle name="Normal 3 8" xfId="304" xr:uid="{00000000-0005-0000-0000-00002F010000}"/>
    <cellStyle name="Normal 35" xfId="305" xr:uid="{00000000-0005-0000-0000-000030010000}"/>
    <cellStyle name="Normal 35 2" xfId="306" xr:uid="{00000000-0005-0000-0000-000031010000}"/>
    <cellStyle name="Normal 35 2 2" xfId="307" xr:uid="{00000000-0005-0000-0000-000032010000}"/>
    <cellStyle name="Normal 35 3" xfId="308" xr:uid="{00000000-0005-0000-0000-000033010000}"/>
    <cellStyle name="Normal 35 4" xfId="309" xr:uid="{00000000-0005-0000-0000-000034010000}"/>
    <cellStyle name="Normal 4" xfId="310" xr:uid="{00000000-0005-0000-0000-000035010000}"/>
    <cellStyle name="Normal 4 2" xfId="311" xr:uid="{00000000-0005-0000-0000-000036010000}"/>
    <cellStyle name="Normal 4 2 2" xfId="312" xr:uid="{00000000-0005-0000-0000-000037010000}"/>
    <cellStyle name="Normal 4 2 2 2" xfId="313" xr:uid="{00000000-0005-0000-0000-000038010000}"/>
    <cellStyle name="Normal 4 2 2 2 2" xfId="314" xr:uid="{00000000-0005-0000-0000-000039010000}"/>
    <cellStyle name="Normal 4 2 2 2 2 2" xfId="315" xr:uid="{00000000-0005-0000-0000-00003A010000}"/>
    <cellStyle name="Normal 4 2 2 2 3" xfId="316" xr:uid="{00000000-0005-0000-0000-00003B010000}"/>
    <cellStyle name="Normal 4 2 2 3" xfId="317" xr:uid="{00000000-0005-0000-0000-00003C010000}"/>
    <cellStyle name="Normal 4 2 2 3 2" xfId="318" xr:uid="{00000000-0005-0000-0000-00003D010000}"/>
    <cellStyle name="Normal 4 2 2 4" xfId="319" xr:uid="{00000000-0005-0000-0000-00003E010000}"/>
    <cellStyle name="Normal 4 2 3" xfId="320" xr:uid="{00000000-0005-0000-0000-00003F010000}"/>
    <cellStyle name="Normal 4 2 3 2" xfId="321" xr:uid="{00000000-0005-0000-0000-000040010000}"/>
    <cellStyle name="Normal 4 2 3 2 2" xfId="322" xr:uid="{00000000-0005-0000-0000-000041010000}"/>
    <cellStyle name="Normal 4 2 3 3" xfId="323" xr:uid="{00000000-0005-0000-0000-000042010000}"/>
    <cellStyle name="Normal 4 2 4" xfId="324" xr:uid="{00000000-0005-0000-0000-000043010000}"/>
    <cellStyle name="Normal 4 2 4 2" xfId="325" xr:uid="{00000000-0005-0000-0000-000044010000}"/>
    <cellStyle name="Normal 4 2 5" xfId="326" xr:uid="{00000000-0005-0000-0000-000045010000}"/>
    <cellStyle name="Normal 4 3" xfId="327" xr:uid="{00000000-0005-0000-0000-000046010000}"/>
    <cellStyle name="Normal 4 3 2" xfId="328" xr:uid="{00000000-0005-0000-0000-000047010000}"/>
    <cellStyle name="Normal 4 3 2 2" xfId="329" xr:uid="{00000000-0005-0000-0000-000048010000}"/>
    <cellStyle name="Normal 4 3 2 2 2" xfId="330" xr:uid="{00000000-0005-0000-0000-000049010000}"/>
    <cellStyle name="Normal 4 3 2 3" xfId="331" xr:uid="{00000000-0005-0000-0000-00004A010000}"/>
    <cellStyle name="Normal 4 3 3" xfId="332" xr:uid="{00000000-0005-0000-0000-00004B010000}"/>
    <cellStyle name="Normal 4 3 3 2" xfId="333" xr:uid="{00000000-0005-0000-0000-00004C010000}"/>
    <cellStyle name="Normal 4 3 4" xfId="334" xr:uid="{00000000-0005-0000-0000-00004D010000}"/>
    <cellStyle name="Normal 4 4" xfId="335" xr:uid="{00000000-0005-0000-0000-00004E010000}"/>
    <cellStyle name="Normal 4 4 2" xfId="336" xr:uid="{00000000-0005-0000-0000-00004F010000}"/>
    <cellStyle name="Normal 4 4 2 2" xfId="337" xr:uid="{00000000-0005-0000-0000-000050010000}"/>
    <cellStyle name="Normal 4 4 3" xfId="338" xr:uid="{00000000-0005-0000-0000-000051010000}"/>
    <cellStyle name="Normal 4 5" xfId="339" xr:uid="{00000000-0005-0000-0000-000052010000}"/>
    <cellStyle name="Normal 4 5 2" xfId="340" xr:uid="{00000000-0005-0000-0000-000053010000}"/>
    <cellStyle name="Normal 4 6" xfId="341" xr:uid="{00000000-0005-0000-0000-000054010000}"/>
    <cellStyle name="Normal 4 7" xfId="342" xr:uid="{00000000-0005-0000-0000-000055010000}"/>
    <cellStyle name="Normal 5" xfId="343" xr:uid="{00000000-0005-0000-0000-000056010000}"/>
    <cellStyle name="Normal 5 2" xfId="344" xr:uid="{00000000-0005-0000-0000-000057010000}"/>
    <cellStyle name="Normal 5 2 2" xfId="345" xr:uid="{00000000-0005-0000-0000-000058010000}"/>
    <cellStyle name="Normal 5 3" xfId="346" xr:uid="{00000000-0005-0000-0000-000059010000}"/>
    <cellStyle name="Normal 6" xfId="347" xr:uid="{00000000-0005-0000-0000-00005A010000}"/>
    <cellStyle name="Normal 6 2" xfId="348" xr:uid="{00000000-0005-0000-0000-00005B010000}"/>
    <cellStyle name="Normal 6 2 2" xfId="349" xr:uid="{00000000-0005-0000-0000-00005C010000}"/>
    <cellStyle name="Normal 6 2 2 2" xfId="350" xr:uid="{00000000-0005-0000-0000-00005D010000}"/>
    <cellStyle name="Normal 6 2 2 2 2" xfId="351" xr:uid="{00000000-0005-0000-0000-00005E010000}"/>
    <cellStyle name="Normal 6 2 2 3" xfId="352" xr:uid="{00000000-0005-0000-0000-00005F010000}"/>
    <cellStyle name="Normal 6 2 3" xfId="353" xr:uid="{00000000-0005-0000-0000-000060010000}"/>
    <cellStyle name="Normal 6 2 3 2" xfId="354" xr:uid="{00000000-0005-0000-0000-000061010000}"/>
    <cellStyle name="Normal 6 2 4" xfId="355" xr:uid="{00000000-0005-0000-0000-000062010000}"/>
    <cellStyle name="Normal 6 3" xfId="356" xr:uid="{00000000-0005-0000-0000-000063010000}"/>
    <cellStyle name="Normal 6 3 2" xfId="357" xr:uid="{00000000-0005-0000-0000-000064010000}"/>
    <cellStyle name="Normal 6 3 2 2" xfId="358" xr:uid="{00000000-0005-0000-0000-000065010000}"/>
    <cellStyle name="Normal 6 3 3" xfId="359" xr:uid="{00000000-0005-0000-0000-000066010000}"/>
    <cellStyle name="Normal 6 4" xfId="360" xr:uid="{00000000-0005-0000-0000-000067010000}"/>
    <cellStyle name="Normal 6 4 2" xfId="361" xr:uid="{00000000-0005-0000-0000-000068010000}"/>
    <cellStyle name="Normal 6 5" xfId="362" xr:uid="{00000000-0005-0000-0000-000069010000}"/>
    <cellStyle name="Normal 7" xfId="363" xr:uid="{00000000-0005-0000-0000-00006A010000}"/>
    <cellStyle name="Normal 7 2" xfId="364" xr:uid="{00000000-0005-0000-0000-00006B010000}"/>
    <cellStyle name="Normal 7 2 2" xfId="365" xr:uid="{00000000-0005-0000-0000-00006C010000}"/>
    <cellStyle name="Normal 7 2 2 2" xfId="366" xr:uid="{00000000-0005-0000-0000-00006D010000}"/>
    <cellStyle name="Normal 7 2 3" xfId="367" xr:uid="{00000000-0005-0000-0000-00006E010000}"/>
    <cellStyle name="Normal 7 3" xfId="368" xr:uid="{00000000-0005-0000-0000-00006F010000}"/>
    <cellStyle name="Normal 7 3 2" xfId="369" xr:uid="{00000000-0005-0000-0000-000070010000}"/>
    <cellStyle name="Normal 7 4" xfId="370" xr:uid="{00000000-0005-0000-0000-000071010000}"/>
    <cellStyle name="Normal 8" xfId="371" xr:uid="{00000000-0005-0000-0000-000072010000}"/>
    <cellStyle name="Normal 9" xfId="372" xr:uid="{00000000-0005-0000-0000-000073010000}"/>
    <cellStyle name="Note 2" xfId="373" xr:uid="{00000000-0005-0000-0000-000074010000}"/>
    <cellStyle name="Note 2 2" xfId="374" xr:uid="{00000000-0005-0000-0000-000075010000}"/>
    <cellStyle name="Note 2 2 2" xfId="375" xr:uid="{00000000-0005-0000-0000-000076010000}"/>
    <cellStyle name="Note 2 2 3" xfId="376" xr:uid="{00000000-0005-0000-0000-000077010000}"/>
    <cellStyle name="Note 2 2 3 2" xfId="377" xr:uid="{00000000-0005-0000-0000-000078010000}"/>
    <cellStyle name="Note 2 2 3 2 2" xfId="378" xr:uid="{00000000-0005-0000-0000-000079010000}"/>
    <cellStyle name="Note 2 2 3 3" xfId="379" xr:uid="{00000000-0005-0000-0000-00007A010000}"/>
    <cellStyle name="Note 2 2 4" xfId="380" xr:uid="{00000000-0005-0000-0000-00007B010000}"/>
    <cellStyle name="Note 2 2 4 2" xfId="381" xr:uid="{00000000-0005-0000-0000-00007C010000}"/>
    <cellStyle name="Note 2 3" xfId="382" xr:uid="{00000000-0005-0000-0000-00007D010000}"/>
    <cellStyle name="Note 2 3 2" xfId="383" xr:uid="{00000000-0005-0000-0000-00007E010000}"/>
    <cellStyle name="Note 2 4" xfId="384" xr:uid="{00000000-0005-0000-0000-00007F010000}"/>
    <cellStyle name="Note 2 4 2" xfId="385" xr:uid="{00000000-0005-0000-0000-000080010000}"/>
    <cellStyle name="Note 2 4 2 2" xfId="386" xr:uid="{00000000-0005-0000-0000-000081010000}"/>
    <cellStyle name="Note 2 4 3" xfId="387" xr:uid="{00000000-0005-0000-0000-000082010000}"/>
    <cellStyle name="Note 2 5" xfId="388" xr:uid="{00000000-0005-0000-0000-000083010000}"/>
    <cellStyle name="Note 3" xfId="389" xr:uid="{00000000-0005-0000-0000-000084010000}"/>
    <cellStyle name="Note 3 2" xfId="390" xr:uid="{00000000-0005-0000-0000-000085010000}"/>
    <cellStyle name="Note 3 2 2" xfId="391" xr:uid="{00000000-0005-0000-0000-000086010000}"/>
    <cellStyle name="Note 3 2 2 2" xfId="392" xr:uid="{00000000-0005-0000-0000-000087010000}"/>
    <cellStyle name="Note 3 2 2 2 2" xfId="393" xr:uid="{00000000-0005-0000-0000-000088010000}"/>
    <cellStyle name="Note 3 2 2 3" xfId="394" xr:uid="{00000000-0005-0000-0000-000089010000}"/>
    <cellStyle name="Note 3 2 3" xfId="395" xr:uid="{00000000-0005-0000-0000-00008A010000}"/>
    <cellStyle name="Note 3 2 3 2" xfId="396" xr:uid="{00000000-0005-0000-0000-00008B010000}"/>
    <cellStyle name="Note 3 2 4" xfId="397" xr:uid="{00000000-0005-0000-0000-00008C010000}"/>
    <cellStyle name="Note 3 3" xfId="398" xr:uid="{00000000-0005-0000-0000-00008D010000}"/>
    <cellStyle name="Note 3 3 2" xfId="399" xr:uid="{00000000-0005-0000-0000-00008E010000}"/>
    <cellStyle name="Note 3 3 2 2" xfId="400" xr:uid="{00000000-0005-0000-0000-00008F010000}"/>
    <cellStyle name="Note 3 3 3" xfId="401" xr:uid="{00000000-0005-0000-0000-000090010000}"/>
    <cellStyle name="Note 3 4" xfId="402" xr:uid="{00000000-0005-0000-0000-000091010000}"/>
    <cellStyle name="Note 3 4 2" xfId="403" xr:uid="{00000000-0005-0000-0000-000092010000}"/>
    <cellStyle name="Note 3 5" xfId="404" xr:uid="{00000000-0005-0000-0000-000093010000}"/>
    <cellStyle name="Output 2" xfId="405" xr:uid="{00000000-0005-0000-0000-000094010000}"/>
    <cellStyle name="Output 2 2" xfId="406" xr:uid="{00000000-0005-0000-0000-000095010000}"/>
    <cellStyle name="Output 2 2 2" xfId="407" xr:uid="{00000000-0005-0000-0000-000096010000}"/>
    <cellStyle name="Output 2 3" xfId="408" xr:uid="{00000000-0005-0000-0000-000097010000}"/>
    <cellStyle name="Output 2 3 2" xfId="409" xr:uid="{00000000-0005-0000-0000-000098010000}"/>
    <cellStyle name="Output 2 4" xfId="410" xr:uid="{00000000-0005-0000-0000-000099010000}"/>
    <cellStyle name="SAPBEXaggData" xfId="411" xr:uid="{00000000-0005-0000-0000-00009A010000}"/>
    <cellStyle name="SAPBEXaggData 2" xfId="412" xr:uid="{00000000-0005-0000-0000-00009B010000}"/>
    <cellStyle name="SAPBEXaggData 2 2" xfId="413" xr:uid="{00000000-0005-0000-0000-00009C010000}"/>
    <cellStyle name="SAPBEXaggData 3" xfId="414" xr:uid="{00000000-0005-0000-0000-00009D010000}"/>
    <cellStyle name="SAPBEXaggData 3 2" xfId="415" xr:uid="{00000000-0005-0000-0000-00009E010000}"/>
    <cellStyle name="SAPBEXaggData 4" xfId="416" xr:uid="{00000000-0005-0000-0000-00009F010000}"/>
    <cellStyle name="SAPBEXaggData 4 2" xfId="417" xr:uid="{00000000-0005-0000-0000-0000A0010000}"/>
    <cellStyle name="SAPBEXaggData 5" xfId="418" xr:uid="{00000000-0005-0000-0000-0000A1010000}"/>
    <cellStyle name="SAPBEXaggDataEmph" xfId="419" xr:uid="{00000000-0005-0000-0000-0000A2010000}"/>
    <cellStyle name="SAPBEXaggDataEmph 2" xfId="420" xr:uid="{00000000-0005-0000-0000-0000A3010000}"/>
    <cellStyle name="SAPBEXaggDataEmph 2 2" xfId="421" xr:uid="{00000000-0005-0000-0000-0000A4010000}"/>
    <cellStyle name="SAPBEXaggDataEmph 3" xfId="422" xr:uid="{00000000-0005-0000-0000-0000A5010000}"/>
    <cellStyle name="SAPBEXaggDataEmph 3 2" xfId="423" xr:uid="{00000000-0005-0000-0000-0000A6010000}"/>
    <cellStyle name="SAPBEXaggDataEmph 4" xfId="424" xr:uid="{00000000-0005-0000-0000-0000A7010000}"/>
    <cellStyle name="SAPBEXaggItem" xfId="425" xr:uid="{00000000-0005-0000-0000-0000A8010000}"/>
    <cellStyle name="SAPBEXaggItem 2" xfId="426" xr:uid="{00000000-0005-0000-0000-0000A9010000}"/>
    <cellStyle name="SAPBEXaggItem 2 2" xfId="427" xr:uid="{00000000-0005-0000-0000-0000AA010000}"/>
    <cellStyle name="SAPBEXaggItem 3" xfId="428" xr:uid="{00000000-0005-0000-0000-0000AB010000}"/>
    <cellStyle name="SAPBEXaggItem 3 2" xfId="429" xr:uid="{00000000-0005-0000-0000-0000AC010000}"/>
    <cellStyle name="SAPBEXaggItem 4" xfId="430" xr:uid="{00000000-0005-0000-0000-0000AD010000}"/>
    <cellStyle name="SAPBEXaggItem 4 2" xfId="431" xr:uid="{00000000-0005-0000-0000-0000AE010000}"/>
    <cellStyle name="SAPBEXaggItem 5" xfId="432" xr:uid="{00000000-0005-0000-0000-0000AF010000}"/>
    <cellStyle name="SAPBEXaggItemX" xfId="433" xr:uid="{00000000-0005-0000-0000-0000B0010000}"/>
    <cellStyle name="SAPBEXaggItemX 2" xfId="434" xr:uid="{00000000-0005-0000-0000-0000B1010000}"/>
    <cellStyle name="SAPBEXaggItemX 2 2" xfId="435" xr:uid="{00000000-0005-0000-0000-0000B2010000}"/>
    <cellStyle name="SAPBEXaggItemX 3" xfId="436" xr:uid="{00000000-0005-0000-0000-0000B3010000}"/>
    <cellStyle name="SAPBEXaggItemX 3 2" xfId="437" xr:uid="{00000000-0005-0000-0000-0000B4010000}"/>
    <cellStyle name="SAPBEXaggItemX 4" xfId="438" xr:uid="{00000000-0005-0000-0000-0000B5010000}"/>
    <cellStyle name="SAPBEXchaText" xfId="439" xr:uid="{00000000-0005-0000-0000-0000B6010000}"/>
    <cellStyle name="SAPBEXchaText 2" xfId="440" xr:uid="{00000000-0005-0000-0000-0000B7010000}"/>
    <cellStyle name="SAPBEXchaText 2 2" xfId="441" xr:uid="{00000000-0005-0000-0000-0000B8010000}"/>
    <cellStyle name="SAPBEXchaText 3" xfId="442" xr:uid="{00000000-0005-0000-0000-0000B9010000}"/>
    <cellStyle name="SAPBEXchaText 4" xfId="443" xr:uid="{00000000-0005-0000-0000-0000BA010000}"/>
    <cellStyle name="SAPBEXchaText 4 2" xfId="444" xr:uid="{00000000-0005-0000-0000-0000BB010000}"/>
    <cellStyle name="SAPBEXchaText 5" xfId="445" xr:uid="{00000000-0005-0000-0000-0000BC010000}"/>
    <cellStyle name="SAPBEXexcBad7" xfId="446" xr:uid="{00000000-0005-0000-0000-0000BD010000}"/>
    <cellStyle name="SAPBEXexcBad7 2" xfId="447" xr:uid="{00000000-0005-0000-0000-0000BE010000}"/>
    <cellStyle name="SAPBEXexcBad7 2 2" xfId="448" xr:uid="{00000000-0005-0000-0000-0000BF010000}"/>
    <cellStyle name="SAPBEXexcBad7 3" xfId="449" xr:uid="{00000000-0005-0000-0000-0000C0010000}"/>
    <cellStyle name="SAPBEXexcBad7 3 2" xfId="450" xr:uid="{00000000-0005-0000-0000-0000C1010000}"/>
    <cellStyle name="SAPBEXexcBad7 4" xfId="451" xr:uid="{00000000-0005-0000-0000-0000C2010000}"/>
    <cellStyle name="SAPBEXexcBad8" xfId="452" xr:uid="{00000000-0005-0000-0000-0000C3010000}"/>
    <cellStyle name="SAPBEXexcBad8 2" xfId="453" xr:uid="{00000000-0005-0000-0000-0000C4010000}"/>
    <cellStyle name="SAPBEXexcBad8 2 2" xfId="454" xr:uid="{00000000-0005-0000-0000-0000C5010000}"/>
    <cellStyle name="SAPBEXexcBad8 3" xfId="455" xr:uid="{00000000-0005-0000-0000-0000C6010000}"/>
    <cellStyle name="SAPBEXexcBad8 3 2" xfId="456" xr:uid="{00000000-0005-0000-0000-0000C7010000}"/>
    <cellStyle name="SAPBEXexcBad8 4" xfId="457" xr:uid="{00000000-0005-0000-0000-0000C8010000}"/>
    <cellStyle name="SAPBEXexcBad9" xfId="458" xr:uid="{00000000-0005-0000-0000-0000C9010000}"/>
    <cellStyle name="SAPBEXexcBad9 2" xfId="459" xr:uid="{00000000-0005-0000-0000-0000CA010000}"/>
    <cellStyle name="SAPBEXexcBad9 2 2" xfId="460" xr:uid="{00000000-0005-0000-0000-0000CB010000}"/>
    <cellStyle name="SAPBEXexcBad9 3" xfId="461" xr:uid="{00000000-0005-0000-0000-0000CC010000}"/>
    <cellStyle name="SAPBEXexcBad9 3 2" xfId="462" xr:uid="{00000000-0005-0000-0000-0000CD010000}"/>
    <cellStyle name="SAPBEXexcBad9 4" xfId="463" xr:uid="{00000000-0005-0000-0000-0000CE010000}"/>
    <cellStyle name="SAPBEXexcCritical4" xfId="464" xr:uid="{00000000-0005-0000-0000-0000CF010000}"/>
    <cellStyle name="SAPBEXexcCritical4 2" xfId="465" xr:uid="{00000000-0005-0000-0000-0000D0010000}"/>
    <cellStyle name="SAPBEXexcCritical4 2 2" xfId="466" xr:uid="{00000000-0005-0000-0000-0000D1010000}"/>
    <cellStyle name="SAPBEXexcCritical4 3" xfId="467" xr:uid="{00000000-0005-0000-0000-0000D2010000}"/>
    <cellStyle name="SAPBEXexcCritical4 3 2" xfId="468" xr:uid="{00000000-0005-0000-0000-0000D3010000}"/>
    <cellStyle name="SAPBEXexcCritical4 4" xfId="469" xr:uid="{00000000-0005-0000-0000-0000D4010000}"/>
    <cellStyle name="SAPBEXexcCritical5" xfId="470" xr:uid="{00000000-0005-0000-0000-0000D5010000}"/>
    <cellStyle name="SAPBEXexcCritical5 2" xfId="471" xr:uid="{00000000-0005-0000-0000-0000D6010000}"/>
    <cellStyle name="SAPBEXexcCritical5 2 2" xfId="472" xr:uid="{00000000-0005-0000-0000-0000D7010000}"/>
    <cellStyle name="SAPBEXexcCritical5 3" xfId="473" xr:uid="{00000000-0005-0000-0000-0000D8010000}"/>
    <cellStyle name="SAPBEXexcCritical5 3 2" xfId="474" xr:uid="{00000000-0005-0000-0000-0000D9010000}"/>
    <cellStyle name="SAPBEXexcCritical5 4" xfId="475" xr:uid="{00000000-0005-0000-0000-0000DA010000}"/>
    <cellStyle name="SAPBEXexcCritical6" xfId="476" xr:uid="{00000000-0005-0000-0000-0000DB010000}"/>
    <cellStyle name="SAPBEXexcCritical6 2" xfId="477" xr:uid="{00000000-0005-0000-0000-0000DC010000}"/>
    <cellStyle name="SAPBEXexcCritical6 2 2" xfId="478" xr:uid="{00000000-0005-0000-0000-0000DD010000}"/>
    <cellStyle name="SAPBEXexcCritical6 3" xfId="479" xr:uid="{00000000-0005-0000-0000-0000DE010000}"/>
    <cellStyle name="SAPBEXexcCritical6 3 2" xfId="480" xr:uid="{00000000-0005-0000-0000-0000DF010000}"/>
    <cellStyle name="SAPBEXexcCritical6 4" xfId="481" xr:uid="{00000000-0005-0000-0000-0000E0010000}"/>
    <cellStyle name="SAPBEXexcGood1" xfId="482" xr:uid="{00000000-0005-0000-0000-0000E1010000}"/>
    <cellStyle name="SAPBEXexcGood1 2" xfId="483" xr:uid="{00000000-0005-0000-0000-0000E2010000}"/>
    <cellStyle name="SAPBEXexcGood1 2 2" xfId="484" xr:uid="{00000000-0005-0000-0000-0000E3010000}"/>
    <cellStyle name="SAPBEXexcGood1 3" xfId="485" xr:uid="{00000000-0005-0000-0000-0000E4010000}"/>
    <cellStyle name="SAPBEXexcGood1 3 2" xfId="486" xr:uid="{00000000-0005-0000-0000-0000E5010000}"/>
    <cellStyle name="SAPBEXexcGood1 4" xfId="487" xr:uid="{00000000-0005-0000-0000-0000E6010000}"/>
    <cellStyle name="SAPBEXexcGood2" xfId="488" xr:uid="{00000000-0005-0000-0000-0000E7010000}"/>
    <cellStyle name="SAPBEXexcGood2 2" xfId="489" xr:uid="{00000000-0005-0000-0000-0000E8010000}"/>
    <cellStyle name="SAPBEXexcGood2 2 2" xfId="490" xr:uid="{00000000-0005-0000-0000-0000E9010000}"/>
    <cellStyle name="SAPBEXexcGood2 3" xfId="491" xr:uid="{00000000-0005-0000-0000-0000EA010000}"/>
    <cellStyle name="SAPBEXexcGood2 3 2" xfId="492" xr:uid="{00000000-0005-0000-0000-0000EB010000}"/>
    <cellStyle name="SAPBEXexcGood2 4" xfId="493" xr:uid="{00000000-0005-0000-0000-0000EC010000}"/>
    <cellStyle name="SAPBEXexcGood3" xfId="494" xr:uid="{00000000-0005-0000-0000-0000ED010000}"/>
    <cellStyle name="SAPBEXexcGood3 2" xfId="495" xr:uid="{00000000-0005-0000-0000-0000EE010000}"/>
    <cellStyle name="SAPBEXexcGood3 2 2" xfId="496" xr:uid="{00000000-0005-0000-0000-0000EF010000}"/>
    <cellStyle name="SAPBEXexcGood3 3" xfId="497" xr:uid="{00000000-0005-0000-0000-0000F0010000}"/>
    <cellStyle name="SAPBEXexcGood3 3 2" xfId="498" xr:uid="{00000000-0005-0000-0000-0000F1010000}"/>
    <cellStyle name="SAPBEXexcGood3 4" xfId="499" xr:uid="{00000000-0005-0000-0000-0000F2010000}"/>
    <cellStyle name="SAPBEXfilterDrill" xfId="500" xr:uid="{00000000-0005-0000-0000-0000F3010000}"/>
    <cellStyle name="SAPBEXfilterDrill 2" xfId="501" xr:uid="{00000000-0005-0000-0000-0000F4010000}"/>
    <cellStyle name="SAPBEXfilterDrill 3" xfId="502" xr:uid="{00000000-0005-0000-0000-0000F5010000}"/>
    <cellStyle name="SAPBEXfilterDrill 3 2" xfId="503" xr:uid="{00000000-0005-0000-0000-0000F6010000}"/>
    <cellStyle name="SAPBEXfilterDrill 4" xfId="504" xr:uid="{00000000-0005-0000-0000-0000F7010000}"/>
    <cellStyle name="SAPBEXfilterItem" xfId="505" xr:uid="{00000000-0005-0000-0000-0000F8010000}"/>
    <cellStyle name="SAPBEXfilterItem 2" xfId="506" xr:uid="{00000000-0005-0000-0000-0000F9010000}"/>
    <cellStyle name="SAPBEXfilterItem 3" xfId="507" xr:uid="{00000000-0005-0000-0000-0000FA010000}"/>
    <cellStyle name="SAPBEXfilterItem 3 2" xfId="508" xr:uid="{00000000-0005-0000-0000-0000FB010000}"/>
    <cellStyle name="SAPBEXfilterItem 4" xfId="509" xr:uid="{00000000-0005-0000-0000-0000FC010000}"/>
    <cellStyle name="SAPBEXfilterText" xfId="510" xr:uid="{00000000-0005-0000-0000-0000FD010000}"/>
    <cellStyle name="SAPBEXfilterText 2" xfId="511" xr:uid="{00000000-0005-0000-0000-0000FE010000}"/>
    <cellStyle name="SAPBEXfilterText 3" xfId="512" xr:uid="{00000000-0005-0000-0000-0000FF010000}"/>
    <cellStyle name="SAPBEXfilterText 3 2" xfId="513" xr:uid="{00000000-0005-0000-0000-000000020000}"/>
    <cellStyle name="SAPBEXfilterText 4" xfId="514" xr:uid="{00000000-0005-0000-0000-000001020000}"/>
    <cellStyle name="SAPBEXformats" xfId="515" xr:uid="{00000000-0005-0000-0000-000002020000}"/>
    <cellStyle name="SAPBEXformats 2" xfId="516" xr:uid="{00000000-0005-0000-0000-000003020000}"/>
    <cellStyle name="SAPBEXformats 2 2" xfId="517" xr:uid="{00000000-0005-0000-0000-000004020000}"/>
    <cellStyle name="SAPBEXformats 3" xfId="518" xr:uid="{00000000-0005-0000-0000-000005020000}"/>
    <cellStyle name="SAPBEXformats 3 2" xfId="519" xr:uid="{00000000-0005-0000-0000-000006020000}"/>
    <cellStyle name="SAPBEXformats 4" xfId="520" xr:uid="{00000000-0005-0000-0000-000007020000}"/>
    <cellStyle name="SAPBEXheaderItem" xfId="521" xr:uid="{00000000-0005-0000-0000-000008020000}"/>
    <cellStyle name="SAPBEXheaderItem 2" xfId="522" xr:uid="{00000000-0005-0000-0000-000009020000}"/>
    <cellStyle name="SAPBEXheaderItem 3" xfId="523" xr:uid="{00000000-0005-0000-0000-00000A020000}"/>
    <cellStyle name="SAPBEXheaderItem 3 2" xfId="524" xr:uid="{00000000-0005-0000-0000-00000B020000}"/>
    <cellStyle name="SAPBEXheaderItem 4" xfId="525" xr:uid="{00000000-0005-0000-0000-00000C020000}"/>
    <cellStyle name="SAPBEXheaderText" xfId="526" xr:uid="{00000000-0005-0000-0000-00000D020000}"/>
    <cellStyle name="SAPBEXheaderText 2" xfId="527" xr:uid="{00000000-0005-0000-0000-00000E020000}"/>
    <cellStyle name="SAPBEXheaderText 3" xfId="528" xr:uid="{00000000-0005-0000-0000-00000F020000}"/>
    <cellStyle name="SAPBEXheaderText 3 2" xfId="529" xr:uid="{00000000-0005-0000-0000-000010020000}"/>
    <cellStyle name="SAPBEXheaderText 4" xfId="530" xr:uid="{00000000-0005-0000-0000-000011020000}"/>
    <cellStyle name="SAPBEXHLevel0" xfId="531" xr:uid="{00000000-0005-0000-0000-000012020000}"/>
    <cellStyle name="SAPBEXHLevel0 2" xfId="532" xr:uid="{00000000-0005-0000-0000-000013020000}"/>
    <cellStyle name="SAPBEXHLevel0 2 2" xfId="533" xr:uid="{00000000-0005-0000-0000-000014020000}"/>
    <cellStyle name="SAPBEXHLevel0 2 2 2" xfId="534" xr:uid="{00000000-0005-0000-0000-000015020000}"/>
    <cellStyle name="SAPBEXHLevel0 2 3" xfId="535" xr:uid="{00000000-0005-0000-0000-000016020000}"/>
    <cellStyle name="SAPBEXHLevel0 2 3 2" xfId="536" xr:uid="{00000000-0005-0000-0000-000017020000}"/>
    <cellStyle name="SAPBEXHLevel0 2 3 2 2" xfId="537" xr:uid="{00000000-0005-0000-0000-000018020000}"/>
    <cellStyle name="SAPBEXHLevel0 2 3 3" xfId="538" xr:uid="{00000000-0005-0000-0000-000019020000}"/>
    <cellStyle name="SAPBEXHLevel0 2 4" xfId="539" xr:uid="{00000000-0005-0000-0000-00001A020000}"/>
    <cellStyle name="SAPBEXHLevel0 3" xfId="540" xr:uid="{00000000-0005-0000-0000-00001B020000}"/>
    <cellStyle name="SAPBEXHLevel0 3 2" xfId="541" xr:uid="{00000000-0005-0000-0000-00001C020000}"/>
    <cellStyle name="SAPBEXHLevel0 4" xfId="542" xr:uid="{00000000-0005-0000-0000-00001D020000}"/>
    <cellStyle name="SAPBEXHLevel0X" xfId="543" xr:uid="{00000000-0005-0000-0000-00001E020000}"/>
    <cellStyle name="SAPBEXHLevel0X 2" xfId="544" xr:uid="{00000000-0005-0000-0000-00001F020000}"/>
    <cellStyle name="SAPBEXHLevel0X 2 2" xfId="545" xr:uid="{00000000-0005-0000-0000-000020020000}"/>
    <cellStyle name="SAPBEXHLevel0X 2 2 2" xfId="546" xr:uid="{00000000-0005-0000-0000-000021020000}"/>
    <cellStyle name="SAPBEXHLevel0X 2 3" xfId="547" xr:uid="{00000000-0005-0000-0000-000022020000}"/>
    <cellStyle name="SAPBEXHLevel0X 2 3 2" xfId="548" xr:uid="{00000000-0005-0000-0000-000023020000}"/>
    <cellStyle name="SAPBEXHLevel0X 2 3 2 2" xfId="549" xr:uid="{00000000-0005-0000-0000-000024020000}"/>
    <cellStyle name="SAPBEXHLevel0X 2 3 3" xfId="550" xr:uid="{00000000-0005-0000-0000-000025020000}"/>
    <cellStyle name="SAPBEXHLevel0X 2 4" xfId="551" xr:uid="{00000000-0005-0000-0000-000026020000}"/>
    <cellStyle name="SAPBEXHLevel0X 3" xfId="552" xr:uid="{00000000-0005-0000-0000-000027020000}"/>
    <cellStyle name="SAPBEXHLevel0X 3 2" xfId="553" xr:uid="{00000000-0005-0000-0000-000028020000}"/>
    <cellStyle name="SAPBEXHLevel0X 3 2 2" xfId="554" xr:uid="{00000000-0005-0000-0000-000029020000}"/>
    <cellStyle name="SAPBEXHLevel0X 3 3" xfId="555" xr:uid="{00000000-0005-0000-0000-00002A020000}"/>
    <cellStyle name="SAPBEXHLevel0X 4" xfId="556" xr:uid="{00000000-0005-0000-0000-00002B020000}"/>
    <cellStyle name="SAPBEXHLevel1" xfId="557" xr:uid="{00000000-0005-0000-0000-00002C020000}"/>
    <cellStyle name="SAPBEXHLevel1 2" xfId="558" xr:uid="{00000000-0005-0000-0000-00002D020000}"/>
    <cellStyle name="SAPBEXHLevel1 2 2" xfId="559" xr:uid="{00000000-0005-0000-0000-00002E020000}"/>
    <cellStyle name="SAPBEXHLevel1 2 2 2" xfId="560" xr:uid="{00000000-0005-0000-0000-00002F020000}"/>
    <cellStyle name="SAPBEXHLevel1 2 3" xfId="561" xr:uid="{00000000-0005-0000-0000-000030020000}"/>
    <cellStyle name="SAPBEXHLevel1 2 3 2" xfId="562" xr:uid="{00000000-0005-0000-0000-000031020000}"/>
    <cellStyle name="SAPBEXHLevel1 2 3 2 2" xfId="563" xr:uid="{00000000-0005-0000-0000-000032020000}"/>
    <cellStyle name="SAPBEXHLevel1 2 3 3" xfId="564" xr:uid="{00000000-0005-0000-0000-000033020000}"/>
    <cellStyle name="SAPBEXHLevel1 2 4" xfId="565" xr:uid="{00000000-0005-0000-0000-000034020000}"/>
    <cellStyle name="SAPBEXHLevel1 3" xfId="566" xr:uid="{00000000-0005-0000-0000-000035020000}"/>
    <cellStyle name="SAPBEXHLevel1 3 2" xfId="567" xr:uid="{00000000-0005-0000-0000-000036020000}"/>
    <cellStyle name="SAPBEXHLevel1 4" xfId="568" xr:uid="{00000000-0005-0000-0000-000037020000}"/>
    <cellStyle name="SAPBEXHLevel1X" xfId="569" xr:uid="{00000000-0005-0000-0000-000038020000}"/>
    <cellStyle name="SAPBEXHLevel1X 2" xfId="570" xr:uid="{00000000-0005-0000-0000-000039020000}"/>
    <cellStyle name="SAPBEXHLevel1X 2 2" xfId="571" xr:uid="{00000000-0005-0000-0000-00003A020000}"/>
    <cellStyle name="SAPBEXHLevel1X 2 2 2" xfId="572" xr:uid="{00000000-0005-0000-0000-00003B020000}"/>
    <cellStyle name="SAPBEXHLevel1X 2 3" xfId="573" xr:uid="{00000000-0005-0000-0000-00003C020000}"/>
    <cellStyle name="SAPBEXHLevel1X 2 3 2" xfId="574" xr:uid="{00000000-0005-0000-0000-00003D020000}"/>
    <cellStyle name="SAPBEXHLevel1X 2 3 2 2" xfId="575" xr:uid="{00000000-0005-0000-0000-00003E020000}"/>
    <cellStyle name="SAPBEXHLevel1X 2 3 3" xfId="576" xr:uid="{00000000-0005-0000-0000-00003F020000}"/>
    <cellStyle name="SAPBEXHLevel1X 2 4" xfId="577" xr:uid="{00000000-0005-0000-0000-000040020000}"/>
    <cellStyle name="SAPBEXHLevel1X 3" xfId="578" xr:uid="{00000000-0005-0000-0000-000041020000}"/>
    <cellStyle name="SAPBEXHLevel1X 3 2" xfId="579" xr:uid="{00000000-0005-0000-0000-000042020000}"/>
    <cellStyle name="SAPBEXHLevel1X 3 2 2" xfId="580" xr:uid="{00000000-0005-0000-0000-000043020000}"/>
    <cellStyle name="SAPBEXHLevel1X 3 3" xfId="581" xr:uid="{00000000-0005-0000-0000-000044020000}"/>
    <cellStyle name="SAPBEXHLevel1X 4" xfId="582" xr:uid="{00000000-0005-0000-0000-000045020000}"/>
    <cellStyle name="SAPBEXHLevel2" xfId="583" xr:uid="{00000000-0005-0000-0000-000046020000}"/>
    <cellStyle name="SAPBEXHLevel2 2" xfId="584" xr:uid="{00000000-0005-0000-0000-000047020000}"/>
    <cellStyle name="SAPBEXHLevel2 2 2" xfId="585" xr:uid="{00000000-0005-0000-0000-000048020000}"/>
    <cellStyle name="SAPBEXHLevel2 2 2 2" xfId="586" xr:uid="{00000000-0005-0000-0000-000049020000}"/>
    <cellStyle name="SAPBEXHLevel2 2 3" xfId="587" xr:uid="{00000000-0005-0000-0000-00004A020000}"/>
    <cellStyle name="SAPBEXHLevel2 2 3 2" xfId="588" xr:uid="{00000000-0005-0000-0000-00004B020000}"/>
    <cellStyle name="SAPBEXHLevel2 2 3 2 2" xfId="589" xr:uid="{00000000-0005-0000-0000-00004C020000}"/>
    <cellStyle name="SAPBEXHLevel2 2 3 3" xfId="590" xr:uid="{00000000-0005-0000-0000-00004D020000}"/>
    <cellStyle name="SAPBEXHLevel2 2 4" xfId="591" xr:uid="{00000000-0005-0000-0000-00004E020000}"/>
    <cellStyle name="SAPBEXHLevel2 3" xfId="592" xr:uid="{00000000-0005-0000-0000-00004F020000}"/>
    <cellStyle name="SAPBEXHLevel2 3 2" xfId="593" xr:uid="{00000000-0005-0000-0000-000050020000}"/>
    <cellStyle name="SAPBEXHLevel2 4" xfId="594" xr:uid="{00000000-0005-0000-0000-000051020000}"/>
    <cellStyle name="SAPBEXHLevel2X" xfId="595" xr:uid="{00000000-0005-0000-0000-000052020000}"/>
    <cellStyle name="SAPBEXHLevel2X 2" xfId="596" xr:uid="{00000000-0005-0000-0000-000053020000}"/>
    <cellStyle name="SAPBEXHLevel2X 2 2" xfId="597" xr:uid="{00000000-0005-0000-0000-000054020000}"/>
    <cellStyle name="SAPBEXHLevel2X 2 2 2" xfId="598" xr:uid="{00000000-0005-0000-0000-000055020000}"/>
    <cellStyle name="SAPBEXHLevel2X 2 3" xfId="599" xr:uid="{00000000-0005-0000-0000-000056020000}"/>
    <cellStyle name="SAPBEXHLevel2X 2 3 2" xfId="600" xr:uid="{00000000-0005-0000-0000-000057020000}"/>
    <cellStyle name="SAPBEXHLevel2X 2 3 2 2" xfId="601" xr:uid="{00000000-0005-0000-0000-000058020000}"/>
    <cellStyle name="SAPBEXHLevel2X 2 3 3" xfId="602" xr:uid="{00000000-0005-0000-0000-000059020000}"/>
    <cellStyle name="SAPBEXHLevel2X 2 4" xfId="603" xr:uid="{00000000-0005-0000-0000-00005A020000}"/>
    <cellStyle name="SAPBEXHLevel2X 3" xfId="604" xr:uid="{00000000-0005-0000-0000-00005B020000}"/>
    <cellStyle name="SAPBEXHLevel2X 3 2" xfId="605" xr:uid="{00000000-0005-0000-0000-00005C020000}"/>
    <cellStyle name="SAPBEXHLevel2X 3 2 2" xfId="606" xr:uid="{00000000-0005-0000-0000-00005D020000}"/>
    <cellStyle name="SAPBEXHLevel2X 3 3" xfId="607" xr:uid="{00000000-0005-0000-0000-00005E020000}"/>
    <cellStyle name="SAPBEXHLevel2X 4" xfId="608" xr:uid="{00000000-0005-0000-0000-00005F020000}"/>
    <cellStyle name="SAPBEXHLevel3" xfId="609" xr:uid="{00000000-0005-0000-0000-000060020000}"/>
    <cellStyle name="SAPBEXHLevel3 2" xfId="610" xr:uid="{00000000-0005-0000-0000-000061020000}"/>
    <cellStyle name="SAPBEXHLevel3 2 2" xfId="611" xr:uid="{00000000-0005-0000-0000-000062020000}"/>
    <cellStyle name="SAPBEXHLevel3 2 2 2" xfId="612" xr:uid="{00000000-0005-0000-0000-000063020000}"/>
    <cellStyle name="SAPBEXHLevel3 2 3" xfId="613" xr:uid="{00000000-0005-0000-0000-000064020000}"/>
    <cellStyle name="SAPBEXHLevel3 2 3 2" xfId="614" xr:uid="{00000000-0005-0000-0000-000065020000}"/>
    <cellStyle name="SAPBEXHLevel3 2 3 2 2" xfId="615" xr:uid="{00000000-0005-0000-0000-000066020000}"/>
    <cellStyle name="SAPBEXHLevel3 2 3 3" xfId="616" xr:uid="{00000000-0005-0000-0000-000067020000}"/>
    <cellStyle name="SAPBEXHLevel3 2 4" xfId="617" xr:uid="{00000000-0005-0000-0000-000068020000}"/>
    <cellStyle name="SAPBEXHLevel3 3" xfId="618" xr:uid="{00000000-0005-0000-0000-000069020000}"/>
    <cellStyle name="SAPBEXHLevel3 3 2" xfId="619" xr:uid="{00000000-0005-0000-0000-00006A020000}"/>
    <cellStyle name="SAPBEXHLevel3 4" xfId="620" xr:uid="{00000000-0005-0000-0000-00006B020000}"/>
    <cellStyle name="SAPBEXHLevel3X" xfId="621" xr:uid="{00000000-0005-0000-0000-00006C020000}"/>
    <cellStyle name="SAPBEXHLevel3X 2" xfId="622" xr:uid="{00000000-0005-0000-0000-00006D020000}"/>
    <cellStyle name="SAPBEXHLevel3X 2 2" xfId="623" xr:uid="{00000000-0005-0000-0000-00006E020000}"/>
    <cellStyle name="SAPBEXHLevel3X 2 2 2" xfId="624" xr:uid="{00000000-0005-0000-0000-00006F020000}"/>
    <cellStyle name="SAPBEXHLevel3X 2 3" xfId="625" xr:uid="{00000000-0005-0000-0000-000070020000}"/>
    <cellStyle name="SAPBEXHLevel3X 2 3 2" xfId="626" xr:uid="{00000000-0005-0000-0000-000071020000}"/>
    <cellStyle name="SAPBEXHLevel3X 2 3 2 2" xfId="627" xr:uid="{00000000-0005-0000-0000-000072020000}"/>
    <cellStyle name="SAPBEXHLevel3X 2 3 3" xfId="628" xr:uid="{00000000-0005-0000-0000-000073020000}"/>
    <cellStyle name="SAPBEXHLevel3X 2 4" xfId="629" xr:uid="{00000000-0005-0000-0000-000074020000}"/>
    <cellStyle name="SAPBEXHLevel3X 3" xfId="630" xr:uid="{00000000-0005-0000-0000-000075020000}"/>
    <cellStyle name="SAPBEXHLevel3X 3 2" xfId="631" xr:uid="{00000000-0005-0000-0000-000076020000}"/>
    <cellStyle name="SAPBEXHLevel3X 3 2 2" xfId="632" xr:uid="{00000000-0005-0000-0000-000077020000}"/>
    <cellStyle name="SAPBEXHLevel3X 3 3" xfId="633" xr:uid="{00000000-0005-0000-0000-000078020000}"/>
    <cellStyle name="SAPBEXHLevel3X 4" xfId="634" xr:uid="{00000000-0005-0000-0000-000079020000}"/>
    <cellStyle name="SAPBEXinputData" xfId="635" xr:uid="{00000000-0005-0000-0000-00007A020000}"/>
    <cellStyle name="SAPBEXinputData 2" xfId="636" xr:uid="{00000000-0005-0000-0000-00007B020000}"/>
    <cellStyle name="SAPBEXinputData 2 2" xfId="637" xr:uid="{00000000-0005-0000-0000-00007C020000}"/>
    <cellStyle name="SAPBEXinputData 2 2 2" xfId="638" xr:uid="{00000000-0005-0000-0000-00007D020000}"/>
    <cellStyle name="SAPBEXinputData 2 2 2 2" xfId="639" xr:uid="{00000000-0005-0000-0000-00007E020000}"/>
    <cellStyle name="SAPBEXinputData 2 2 3" xfId="640" xr:uid="{00000000-0005-0000-0000-00007F020000}"/>
    <cellStyle name="SAPBEXinputData 2 3" xfId="641" xr:uid="{00000000-0005-0000-0000-000080020000}"/>
    <cellStyle name="SAPBEXinputData 2 3 2" xfId="642" xr:uid="{00000000-0005-0000-0000-000081020000}"/>
    <cellStyle name="SAPBEXinputData 2 3 2 2" xfId="643" xr:uid="{00000000-0005-0000-0000-000082020000}"/>
    <cellStyle name="SAPBEXinputData 2 3 2 2 2" xfId="644" xr:uid="{00000000-0005-0000-0000-000083020000}"/>
    <cellStyle name="SAPBEXinputData 2 3 2 3" xfId="645" xr:uid="{00000000-0005-0000-0000-000084020000}"/>
    <cellStyle name="SAPBEXinputData 2 3 3" xfId="646" xr:uid="{00000000-0005-0000-0000-000085020000}"/>
    <cellStyle name="SAPBEXinputData 2 3 3 2" xfId="647" xr:uid="{00000000-0005-0000-0000-000086020000}"/>
    <cellStyle name="SAPBEXinputData 2 3 4" xfId="648" xr:uid="{00000000-0005-0000-0000-000087020000}"/>
    <cellStyle name="SAPBEXinputData 2 4" xfId="649" xr:uid="{00000000-0005-0000-0000-000088020000}"/>
    <cellStyle name="SAPBEXinputData 2 4 2" xfId="650" xr:uid="{00000000-0005-0000-0000-000089020000}"/>
    <cellStyle name="SAPBEXinputData 2 5" xfId="651" xr:uid="{00000000-0005-0000-0000-00008A020000}"/>
    <cellStyle name="SAPBEXinputData 3" xfId="652" xr:uid="{00000000-0005-0000-0000-00008B020000}"/>
    <cellStyle name="SAPBEXinputData 3 2" xfId="653" xr:uid="{00000000-0005-0000-0000-00008C020000}"/>
    <cellStyle name="SAPBEXItemHeader" xfId="654" xr:uid="{00000000-0005-0000-0000-00008D020000}"/>
    <cellStyle name="SAPBEXItemHeader 2" xfId="655" xr:uid="{00000000-0005-0000-0000-00008E020000}"/>
    <cellStyle name="SAPBEXresData" xfId="656" xr:uid="{00000000-0005-0000-0000-00008F020000}"/>
    <cellStyle name="SAPBEXresData 2" xfId="657" xr:uid="{00000000-0005-0000-0000-000090020000}"/>
    <cellStyle name="SAPBEXresData 2 2" xfId="658" xr:uid="{00000000-0005-0000-0000-000091020000}"/>
    <cellStyle name="SAPBEXresData 3" xfId="659" xr:uid="{00000000-0005-0000-0000-000092020000}"/>
    <cellStyle name="SAPBEXresData 3 2" xfId="660" xr:uid="{00000000-0005-0000-0000-000093020000}"/>
    <cellStyle name="SAPBEXresData 4" xfId="661" xr:uid="{00000000-0005-0000-0000-000094020000}"/>
    <cellStyle name="SAPBEXresDataEmph" xfId="662" xr:uid="{00000000-0005-0000-0000-000095020000}"/>
    <cellStyle name="SAPBEXresDataEmph 2" xfId="663" xr:uid="{00000000-0005-0000-0000-000096020000}"/>
    <cellStyle name="SAPBEXresDataEmph 2 2" xfId="664" xr:uid="{00000000-0005-0000-0000-000097020000}"/>
    <cellStyle name="SAPBEXresDataEmph 3" xfId="665" xr:uid="{00000000-0005-0000-0000-000098020000}"/>
    <cellStyle name="SAPBEXresDataEmph 3 2" xfId="666" xr:uid="{00000000-0005-0000-0000-000099020000}"/>
    <cellStyle name="SAPBEXresDataEmph 3 2 2" xfId="667" xr:uid="{00000000-0005-0000-0000-00009A020000}"/>
    <cellStyle name="SAPBEXresDataEmph 3 3" xfId="668" xr:uid="{00000000-0005-0000-0000-00009B020000}"/>
    <cellStyle name="SAPBEXresDataEmph 4" xfId="669" xr:uid="{00000000-0005-0000-0000-00009C020000}"/>
    <cellStyle name="SAPBEXresDataEmph 4 2" xfId="670" xr:uid="{00000000-0005-0000-0000-00009D020000}"/>
    <cellStyle name="SAPBEXresDataEmph 5" xfId="671" xr:uid="{00000000-0005-0000-0000-00009E020000}"/>
    <cellStyle name="SAPBEXresItem" xfId="672" xr:uid="{00000000-0005-0000-0000-00009F020000}"/>
    <cellStyle name="SAPBEXresItem 2" xfId="673" xr:uid="{00000000-0005-0000-0000-0000A0020000}"/>
    <cellStyle name="SAPBEXresItem 2 2" xfId="674" xr:uid="{00000000-0005-0000-0000-0000A1020000}"/>
    <cellStyle name="SAPBEXresItem 3" xfId="675" xr:uid="{00000000-0005-0000-0000-0000A2020000}"/>
    <cellStyle name="SAPBEXresItem 3 2" xfId="676" xr:uid="{00000000-0005-0000-0000-0000A3020000}"/>
    <cellStyle name="SAPBEXresItem 4" xfId="677" xr:uid="{00000000-0005-0000-0000-0000A4020000}"/>
    <cellStyle name="SAPBEXresItemX" xfId="678" xr:uid="{00000000-0005-0000-0000-0000A5020000}"/>
    <cellStyle name="SAPBEXresItemX 2" xfId="679" xr:uid="{00000000-0005-0000-0000-0000A6020000}"/>
    <cellStyle name="SAPBEXresItemX 2 2" xfId="680" xr:uid="{00000000-0005-0000-0000-0000A7020000}"/>
    <cellStyle name="SAPBEXresItemX 3" xfId="681" xr:uid="{00000000-0005-0000-0000-0000A8020000}"/>
    <cellStyle name="SAPBEXresItemX 3 2" xfId="682" xr:uid="{00000000-0005-0000-0000-0000A9020000}"/>
    <cellStyle name="SAPBEXresItemX 4" xfId="683" xr:uid="{00000000-0005-0000-0000-0000AA020000}"/>
    <cellStyle name="SAPBEXstdData" xfId="684" xr:uid="{00000000-0005-0000-0000-0000AB020000}"/>
    <cellStyle name="SAPBEXstdData 2" xfId="685" xr:uid="{00000000-0005-0000-0000-0000AC020000}"/>
    <cellStyle name="SAPBEXstdData 2 2" xfId="686" xr:uid="{00000000-0005-0000-0000-0000AD020000}"/>
    <cellStyle name="SAPBEXstdData 3" xfId="687" xr:uid="{00000000-0005-0000-0000-0000AE020000}"/>
    <cellStyle name="SAPBEXstdData 3 2" xfId="688" xr:uid="{00000000-0005-0000-0000-0000AF020000}"/>
    <cellStyle name="SAPBEXstdData 4" xfId="689" xr:uid="{00000000-0005-0000-0000-0000B0020000}"/>
    <cellStyle name="SAPBEXstdData 4 2" xfId="690" xr:uid="{00000000-0005-0000-0000-0000B1020000}"/>
    <cellStyle name="SAPBEXstdData 5" xfId="691" xr:uid="{00000000-0005-0000-0000-0000B2020000}"/>
    <cellStyle name="SAPBEXstdDataEmph" xfId="692" xr:uid="{00000000-0005-0000-0000-0000B3020000}"/>
    <cellStyle name="SAPBEXstdDataEmph 2" xfId="693" xr:uid="{00000000-0005-0000-0000-0000B4020000}"/>
    <cellStyle name="SAPBEXstdDataEmph 2 2" xfId="694" xr:uid="{00000000-0005-0000-0000-0000B5020000}"/>
    <cellStyle name="SAPBEXstdDataEmph 3" xfId="695" xr:uid="{00000000-0005-0000-0000-0000B6020000}"/>
    <cellStyle name="SAPBEXstdDataEmph 3 2" xfId="696" xr:uid="{00000000-0005-0000-0000-0000B7020000}"/>
    <cellStyle name="SAPBEXstdDataEmph 4" xfId="697" xr:uid="{00000000-0005-0000-0000-0000B8020000}"/>
    <cellStyle name="SAPBEXstdItem" xfId="698" xr:uid="{00000000-0005-0000-0000-0000B9020000}"/>
    <cellStyle name="SAPBEXstdItem 2" xfId="699" xr:uid="{00000000-0005-0000-0000-0000BA020000}"/>
    <cellStyle name="SAPBEXstdItem 2 2" xfId="700" xr:uid="{00000000-0005-0000-0000-0000BB020000}"/>
    <cellStyle name="SAPBEXstdItem 3" xfId="701" xr:uid="{00000000-0005-0000-0000-0000BC020000}"/>
    <cellStyle name="SAPBEXstdItem 3 2" xfId="702" xr:uid="{00000000-0005-0000-0000-0000BD020000}"/>
    <cellStyle name="SAPBEXstdItem 4" xfId="703" xr:uid="{00000000-0005-0000-0000-0000BE020000}"/>
    <cellStyle name="SAPBEXstdItem 4 2" xfId="704" xr:uid="{00000000-0005-0000-0000-0000BF020000}"/>
    <cellStyle name="SAPBEXstdItem 5" xfId="705" xr:uid="{00000000-0005-0000-0000-0000C0020000}"/>
    <cellStyle name="SAPBEXstdItemX" xfId="706" xr:uid="{00000000-0005-0000-0000-0000C1020000}"/>
    <cellStyle name="SAPBEXstdItemX 2" xfId="707" xr:uid="{00000000-0005-0000-0000-0000C2020000}"/>
    <cellStyle name="SAPBEXstdItemX 2 2" xfId="708" xr:uid="{00000000-0005-0000-0000-0000C3020000}"/>
    <cellStyle name="SAPBEXstdItemX 3" xfId="709" xr:uid="{00000000-0005-0000-0000-0000C4020000}"/>
    <cellStyle name="SAPBEXstdItemX 3 2" xfId="710" xr:uid="{00000000-0005-0000-0000-0000C5020000}"/>
    <cellStyle name="SAPBEXstdItemX 4" xfId="711" xr:uid="{00000000-0005-0000-0000-0000C6020000}"/>
    <cellStyle name="SAPBEXtitle" xfId="712" xr:uid="{00000000-0005-0000-0000-0000C7020000}"/>
    <cellStyle name="SAPBEXtitle 2" xfId="713" xr:uid="{00000000-0005-0000-0000-0000C8020000}"/>
    <cellStyle name="SAPBEXtitle 3" xfId="714" xr:uid="{00000000-0005-0000-0000-0000C9020000}"/>
    <cellStyle name="SAPBEXtitle 3 2" xfId="715" xr:uid="{00000000-0005-0000-0000-0000CA020000}"/>
    <cellStyle name="SAPBEXtitle 4" xfId="716" xr:uid="{00000000-0005-0000-0000-0000CB020000}"/>
    <cellStyle name="SAPBEXunassignedItem" xfId="717" xr:uid="{00000000-0005-0000-0000-0000CC020000}"/>
    <cellStyle name="SAPBEXunassignedItem 2" xfId="718" xr:uid="{00000000-0005-0000-0000-0000CD020000}"/>
    <cellStyle name="SAPBEXunassignedItem 2 2" xfId="719" xr:uid="{00000000-0005-0000-0000-0000CE020000}"/>
    <cellStyle name="SAPBEXunassignedItem 3" xfId="720" xr:uid="{00000000-0005-0000-0000-0000CF020000}"/>
    <cellStyle name="SAPBEXundefined" xfId="721" xr:uid="{00000000-0005-0000-0000-0000D0020000}"/>
    <cellStyle name="SAPBEXundefined 2" xfId="722" xr:uid="{00000000-0005-0000-0000-0000D1020000}"/>
    <cellStyle name="SAPBEXundefined 2 2" xfId="723" xr:uid="{00000000-0005-0000-0000-0000D2020000}"/>
    <cellStyle name="SAPBEXundefined 3" xfId="724" xr:uid="{00000000-0005-0000-0000-0000D3020000}"/>
    <cellStyle name="SAPBEXundefined 3 2" xfId="725" xr:uid="{00000000-0005-0000-0000-0000D4020000}"/>
    <cellStyle name="SAPBEXundefined 4" xfId="726" xr:uid="{00000000-0005-0000-0000-0000D5020000}"/>
    <cellStyle name="Sheet Title" xfId="727" xr:uid="{00000000-0005-0000-0000-0000D6020000}"/>
    <cellStyle name="Title 2" xfId="2" xr:uid="{00000000-0005-0000-0000-0000D7020000}"/>
    <cellStyle name="Total 2" xfId="728" xr:uid="{00000000-0005-0000-0000-0000D8020000}"/>
    <cellStyle name="Total 2 2" xfId="729" xr:uid="{00000000-0005-0000-0000-0000D9020000}"/>
    <cellStyle name="Warning Text 2" xfId="730" xr:uid="{00000000-0005-0000-0000-0000DA020000}"/>
    <cellStyle name="Warning Text 2 2" xfId="731" xr:uid="{00000000-0005-0000-0000-0000DB020000}"/>
    <cellStyle name="Warning Text 2 3" xfId="732" xr:uid="{00000000-0005-0000-0000-0000DC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11"/>
  <sheetViews>
    <sheetView zoomScale="85" zoomScaleNormal="85" workbookViewId="0">
      <selection activeCell="D25" sqref="D25"/>
    </sheetView>
  </sheetViews>
  <sheetFormatPr defaultRowHeight="15" x14ac:dyDescent="0.25"/>
  <cols>
    <col min="1" max="1" width="15.5703125" customWidth="1"/>
    <col min="2" max="2" width="16" customWidth="1"/>
    <col min="3" max="3" width="16.42578125" customWidth="1"/>
    <col min="4" max="7" width="20.5703125" customWidth="1"/>
    <col min="8" max="9" width="18.5703125" customWidth="1"/>
    <col min="10" max="10" width="40.28515625" customWidth="1"/>
    <col min="11" max="11" width="14.42578125" customWidth="1"/>
  </cols>
  <sheetData>
    <row r="1" spans="1:41" ht="21" x14ac:dyDescent="0.25">
      <c r="A1" s="62" t="s">
        <v>0</v>
      </c>
      <c r="B1" s="62"/>
      <c r="C1" s="62"/>
      <c r="D1" s="62"/>
      <c r="E1" s="62"/>
      <c r="F1" s="62"/>
      <c r="G1" s="62"/>
      <c r="H1" s="62"/>
      <c r="I1" s="62"/>
      <c r="J1" s="62"/>
      <c r="O1" s="2"/>
    </row>
    <row r="2" spans="1:41" ht="34.35" customHeight="1" x14ac:dyDescent="0.35">
      <c r="A2" s="63" t="s">
        <v>1</v>
      </c>
      <c r="B2" s="63"/>
      <c r="C2" s="63"/>
      <c r="D2" s="63"/>
      <c r="E2" s="63"/>
      <c r="F2" s="63"/>
      <c r="G2" s="63"/>
      <c r="H2" s="63"/>
      <c r="I2" s="63"/>
      <c r="J2" s="63"/>
      <c r="M2" s="2"/>
    </row>
    <row r="3" spans="1:41" s="10" customFormat="1" ht="18" x14ac:dyDescent="0.35">
      <c r="A3" s="63" t="s">
        <v>139</v>
      </c>
      <c r="B3" s="63"/>
      <c r="C3" s="63"/>
      <c r="D3" s="63"/>
      <c r="E3" s="63"/>
      <c r="F3" s="63"/>
      <c r="G3" s="63"/>
      <c r="H3" s="63"/>
      <c r="I3" s="63"/>
      <c r="J3" s="63"/>
      <c r="M3" s="12"/>
    </row>
    <row r="4" spans="1:41" s="10" customFormat="1" ht="17.25" customHeight="1" x14ac:dyDescent="0.25">
      <c r="A4" s="64" t="s">
        <v>140</v>
      </c>
      <c r="B4" s="64"/>
      <c r="C4" s="64"/>
      <c r="D4" s="64"/>
      <c r="E4" s="64"/>
      <c r="F4" s="64"/>
      <c r="G4" s="64"/>
      <c r="H4" s="64"/>
      <c r="I4" s="64"/>
      <c r="J4" s="64"/>
      <c r="M4" s="12"/>
    </row>
    <row r="5" spans="1:41" s="11" customFormat="1" ht="17.25" customHeight="1" x14ac:dyDescent="0.3">
      <c r="A5" s="61" t="s">
        <v>2</v>
      </c>
      <c r="B5" s="61"/>
      <c r="C5" s="61"/>
      <c r="D5" s="61"/>
      <c r="E5" s="61"/>
      <c r="F5" s="61"/>
      <c r="G5" s="61"/>
      <c r="H5" s="61"/>
      <c r="I5" s="61"/>
      <c r="J5" s="61"/>
      <c r="K5" s="10"/>
      <c r="L5" s="10"/>
      <c r="M5" s="10"/>
      <c r="N5" s="10"/>
      <c r="O5" s="10"/>
      <c r="P5" s="10"/>
      <c r="Q5" s="13"/>
      <c r="R5" s="10"/>
      <c r="S5" s="13"/>
      <c r="T5" s="10"/>
      <c r="U5" s="10"/>
      <c r="V5" s="10"/>
      <c r="W5" s="10"/>
      <c r="X5" s="10"/>
      <c r="Y5" s="10"/>
      <c r="Z5" s="10"/>
      <c r="AA5" s="10"/>
      <c r="AB5" s="10"/>
      <c r="AC5" s="10"/>
      <c r="AD5" s="10"/>
      <c r="AE5" s="10"/>
      <c r="AF5" s="10"/>
      <c r="AG5" s="10"/>
      <c r="AH5" s="10"/>
      <c r="AI5" s="10"/>
      <c r="AJ5" s="10"/>
      <c r="AK5" s="10"/>
      <c r="AL5" s="10"/>
      <c r="AM5" s="10"/>
      <c r="AN5" s="10"/>
      <c r="AO5" s="10"/>
    </row>
    <row r="6" spans="1:41" s="11" customFormat="1" ht="17.25" customHeight="1" x14ac:dyDescent="0.3">
      <c r="A6" s="61" t="s">
        <v>3</v>
      </c>
      <c r="B6" s="61"/>
      <c r="C6" s="61"/>
      <c r="D6" s="61"/>
      <c r="E6" s="61"/>
      <c r="F6" s="61"/>
      <c r="G6" s="61"/>
      <c r="H6" s="61"/>
      <c r="I6" s="61"/>
      <c r="J6" s="61"/>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11" customFormat="1" ht="17.25" customHeight="1" x14ac:dyDescent="0.3">
      <c r="A7" s="61" t="s">
        <v>4</v>
      </c>
      <c r="B7" s="61"/>
      <c r="C7" s="61"/>
      <c r="D7" s="61"/>
      <c r="E7" s="61"/>
      <c r="F7" s="61"/>
      <c r="G7" s="61"/>
      <c r="H7" s="61"/>
      <c r="I7" s="61"/>
      <c r="J7" s="61"/>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row>
    <row r="8" spans="1:41" s="11" customFormat="1" ht="17.25" customHeight="1" x14ac:dyDescent="0.3">
      <c r="A8" s="61" t="s">
        <v>5</v>
      </c>
      <c r="B8" s="61"/>
      <c r="C8" s="61"/>
      <c r="D8" s="61"/>
      <c r="E8" s="61"/>
      <c r="F8" s="61"/>
      <c r="G8" s="61"/>
      <c r="H8" s="61"/>
      <c r="I8" s="61"/>
      <c r="J8" s="61"/>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row>
    <row r="10" spans="1:41" ht="18.75" x14ac:dyDescent="0.25">
      <c r="A10" s="27" t="s">
        <v>6</v>
      </c>
    </row>
    <row r="11" spans="1:41" ht="36" customHeight="1" x14ac:dyDescent="0.25">
      <c r="A11" s="20" t="s">
        <v>7</v>
      </c>
      <c r="B11" s="20" t="s">
        <v>8</v>
      </c>
      <c r="C11" s="20" t="s">
        <v>9</v>
      </c>
      <c r="D11" s="28" t="s">
        <v>10</v>
      </c>
      <c r="E11" s="20" t="s">
        <v>11</v>
      </c>
      <c r="F11" s="20" t="s">
        <v>12</v>
      </c>
      <c r="G11" s="20" t="s">
        <v>13</v>
      </c>
      <c r="H11" s="20" t="s">
        <v>14</v>
      </c>
      <c r="I11" s="20" t="s">
        <v>15</v>
      </c>
      <c r="J11" s="20" t="s">
        <v>16</v>
      </c>
    </row>
  </sheetData>
  <mergeCells count="8">
    <mergeCell ref="A8:J8"/>
    <mergeCell ref="A5:J5"/>
    <mergeCell ref="A6:J6"/>
    <mergeCell ref="A1:J1"/>
    <mergeCell ref="A2:J2"/>
    <mergeCell ref="A3:J3"/>
    <mergeCell ref="A4:J4"/>
    <mergeCell ref="A7:J7"/>
  </mergeCells>
  <pageMargins left="0.7" right="0.7" top="0.75" bottom="0.75" header="0.3" footer="0.3"/>
  <pageSetup orientation="portrait" r:id="rId1"/>
  <headerFooter>
    <oddHeader>&amp;C&amp;"-,Bold"&amp;12&amp;KFF0000DRAFT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F268-AE76-48BB-BB23-6D10604C3E1B}">
  <dimension ref="A1:W37"/>
  <sheetViews>
    <sheetView zoomScale="73" zoomScaleNormal="73" workbookViewId="0">
      <selection activeCell="A23" sqref="A23:P23"/>
    </sheetView>
  </sheetViews>
  <sheetFormatPr defaultRowHeight="15" x14ac:dyDescent="0.25"/>
  <cols>
    <col min="1" max="1" width="15.5703125" customWidth="1"/>
    <col min="2" max="2" width="16" customWidth="1"/>
    <col min="3" max="3" width="17.42578125" customWidth="1"/>
    <col min="4" max="6" width="12.5703125" customWidth="1"/>
    <col min="7" max="7" width="13.28515625" customWidth="1"/>
    <col min="8" max="8" width="17.28515625" customWidth="1"/>
    <col min="9" max="9" width="22.28515625" bestFit="1" customWidth="1"/>
    <col min="10" max="10" width="19.7109375" bestFit="1" customWidth="1"/>
    <col min="11" max="11" width="19.28515625" bestFit="1" customWidth="1"/>
    <col min="12" max="12" width="19.7109375" bestFit="1" customWidth="1"/>
    <col min="13" max="13" width="16.42578125" bestFit="1" customWidth="1"/>
    <col min="14" max="16" width="19.7109375" bestFit="1" customWidth="1"/>
    <col min="17" max="17" width="26.42578125" bestFit="1" customWidth="1"/>
    <col min="18" max="18" width="26.28515625" bestFit="1" customWidth="1"/>
    <col min="19" max="19" width="26.5703125" bestFit="1" customWidth="1"/>
    <col min="20" max="20" width="23.42578125" bestFit="1" customWidth="1"/>
    <col min="21" max="21" width="13.42578125" customWidth="1"/>
    <col min="22" max="22" width="27.7109375" customWidth="1"/>
  </cols>
  <sheetData>
    <row r="1" spans="1:23" ht="21" x14ac:dyDescent="0.4">
      <c r="A1" s="62" t="s">
        <v>0</v>
      </c>
      <c r="B1" s="62"/>
      <c r="C1" s="62"/>
      <c r="D1" s="62"/>
      <c r="E1" s="62"/>
      <c r="F1" s="62"/>
      <c r="G1" s="62"/>
      <c r="H1" s="62"/>
      <c r="I1" s="62"/>
      <c r="J1" s="62"/>
      <c r="K1" s="62"/>
      <c r="L1" s="62"/>
      <c r="M1" s="62"/>
      <c r="N1" s="62"/>
      <c r="O1" s="62"/>
      <c r="P1" s="62"/>
      <c r="Q1" s="62"/>
      <c r="R1" s="62"/>
      <c r="S1" s="62"/>
      <c r="T1" s="62"/>
      <c r="U1" s="62"/>
      <c r="V1" s="62"/>
      <c r="W1" s="29"/>
    </row>
    <row r="2" spans="1:23" ht="18" x14ac:dyDescent="0.35">
      <c r="A2" s="63" t="s">
        <v>1</v>
      </c>
      <c r="B2" s="63"/>
      <c r="C2" s="63"/>
      <c r="D2" s="63"/>
      <c r="E2" s="63"/>
      <c r="F2" s="63"/>
      <c r="G2" s="63"/>
      <c r="H2" s="63"/>
      <c r="I2" s="63"/>
      <c r="J2" s="63"/>
      <c r="K2" s="63"/>
      <c r="L2" s="63"/>
      <c r="M2" s="63"/>
      <c r="N2" s="63"/>
      <c r="O2" s="63"/>
      <c r="P2" s="63"/>
      <c r="Q2" s="63"/>
      <c r="R2" s="63"/>
      <c r="S2" s="63"/>
      <c r="T2" s="63"/>
      <c r="U2" s="63"/>
      <c r="V2" s="63"/>
      <c r="W2" s="30"/>
    </row>
    <row r="3" spans="1:23" ht="17.25" customHeight="1" x14ac:dyDescent="0.35">
      <c r="A3" s="63" t="s">
        <v>139</v>
      </c>
      <c r="B3" s="63"/>
      <c r="C3" s="63"/>
      <c r="D3" s="63"/>
      <c r="E3" s="63"/>
      <c r="F3" s="63"/>
      <c r="G3" s="63"/>
      <c r="H3" s="63"/>
      <c r="I3" s="63"/>
      <c r="J3" s="63"/>
      <c r="K3" s="63"/>
      <c r="L3" s="63"/>
      <c r="M3" s="63"/>
      <c r="N3" s="63"/>
      <c r="O3" s="63"/>
      <c r="P3" s="63"/>
      <c r="Q3" s="63"/>
      <c r="R3" s="63"/>
      <c r="S3" s="63"/>
      <c r="T3" s="63"/>
      <c r="U3" s="63"/>
      <c r="V3" s="63"/>
      <c r="W3" s="30"/>
    </row>
    <row r="4" spans="1:23" ht="14.65" customHeight="1" x14ac:dyDescent="0.35">
      <c r="A4" s="64" t="s">
        <v>140</v>
      </c>
      <c r="B4" s="64"/>
      <c r="C4" s="64"/>
      <c r="D4" s="64"/>
      <c r="E4" s="64"/>
      <c r="F4" s="64"/>
      <c r="G4" s="64"/>
      <c r="H4" s="64"/>
      <c r="I4" s="64"/>
      <c r="J4" s="64"/>
      <c r="K4" s="64"/>
      <c r="L4" s="64"/>
      <c r="M4" s="64"/>
      <c r="N4" s="64"/>
      <c r="O4" s="64"/>
      <c r="P4" s="64"/>
      <c r="Q4" s="64"/>
      <c r="R4" s="64"/>
      <c r="S4" s="64"/>
      <c r="T4" s="64"/>
      <c r="U4" s="64"/>
      <c r="V4" s="64"/>
      <c r="W4" s="30"/>
    </row>
    <row r="5" spans="1:23" s="10" customFormat="1" ht="15.75" x14ac:dyDescent="0.3">
      <c r="A5" s="61" t="s">
        <v>2</v>
      </c>
      <c r="B5" s="61"/>
      <c r="C5" s="61"/>
      <c r="D5" s="61"/>
      <c r="E5" s="61"/>
      <c r="F5" s="61"/>
      <c r="G5" s="61"/>
      <c r="H5" s="61"/>
      <c r="I5" s="61"/>
      <c r="J5" s="61"/>
      <c r="K5" s="61"/>
      <c r="L5" s="61"/>
      <c r="M5" s="61"/>
      <c r="N5" s="61"/>
      <c r="O5" s="61"/>
      <c r="P5" s="61"/>
      <c r="Q5" s="61"/>
      <c r="R5" s="61"/>
      <c r="S5" s="61"/>
      <c r="T5" s="61"/>
      <c r="U5" s="61"/>
      <c r="V5" s="61"/>
    </row>
    <row r="6" spans="1:23" s="10" customFormat="1" ht="15.75" x14ac:dyDescent="0.3">
      <c r="A6" s="61" t="s">
        <v>3</v>
      </c>
      <c r="B6" s="61"/>
      <c r="C6" s="61"/>
      <c r="D6" s="61"/>
      <c r="E6" s="61"/>
      <c r="F6" s="61"/>
      <c r="G6" s="61"/>
      <c r="H6" s="61"/>
      <c r="I6" s="61"/>
      <c r="J6" s="61"/>
      <c r="K6" s="61"/>
      <c r="L6" s="61"/>
      <c r="M6" s="61"/>
      <c r="N6" s="61"/>
      <c r="O6" s="61"/>
      <c r="P6" s="61"/>
      <c r="Q6" s="61"/>
      <c r="R6" s="61"/>
      <c r="S6" s="61"/>
      <c r="T6" s="61"/>
      <c r="U6" s="61"/>
      <c r="V6" s="61"/>
    </row>
    <row r="7" spans="1:23" s="10" customFormat="1" ht="15.75" x14ac:dyDescent="0.3">
      <c r="A7" s="61" t="s">
        <v>17</v>
      </c>
      <c r="B7" s="61"/>
      <c r="C7" s="61"/>
      <c r="D7" s="61"/>
      <c r="E7" s="61"/>
      <c r="F7" s="61"/>
      <c r="G7" s="61"/>
      <c r="H7" s="61"/>
      <c r="I7" s="61"/>
      <c r="J7" s="61"/>
      <c r="K7" s="61"/>
      <c r="L7" s="61"/>
      <c r="M7" s="61"/>
      <c r="N7" s="61"/>
      <c r="O7" s="61"/>
      <c r="P7" s="61"/>
      <c r="Q7" s="61"/>
      <c r="R7" s="61"/>
      <c r="S7" s="61"/>
      <c r="T7" s="61"/>
      <c r="U7" s="61"/>
      <c r="V7" s="61"/>
    </row>
    <row r="8" spans="1:23" s="10" customFormat="1" ht="15.75" x14ac:dyDescent="0.3">
      <c r="A8" s="61" t="s">
        <v>18</v>
      </c>
      <c r="B8" s="61"/>
      <c r="C8" s="61"/>
      <c r="D8" s="61"/>
      <c r="E8" s="61"/>
      <c r="F8" s="61"/>
      <c r="G8" s="61"/>
      <c r="H8" s="61"/>
      <c r="I8" s="61"/>
      <c r="J8" s="61"/>
      <c r="K8" s="61"/>
      <c r="L8" s="61"/>
      <c r="M8" s="61"/>
      <c r="N8" s="61"/>
      <c r="O8" s="61"/>
      <c r="P8" s="61"/>
      <c r="Q8" s="61"/>
      <c r="R8" s="61"/>
      <c r="S8" s="61"/>
      <c r="T8" s="61"/>
      <c r="U8" s="61"/>
      <c r="V8" s="61"/>
    </row>
    <row r="9" spans="1:23" s="10" customFormat="1" ht="15.75" x14ac:dyDescent="0.3">
      <c r="A9" s="53"/>
      <c r="B9" s="53"/>
      <c r="C9" s="53"/>
      <c r="D9" s="53"/>
      <c r="E9" s="53"/>
      <c r="F9" s="53"/>
      <c r="G9" s="53"/>
      <c r="H9" s="53"/>
      <c r="I9" s="53"/>
      <c r="J9" s="53"/>
      <c r="K9" s="53"/>
      <c r="L9" s="53"/>
      <c r="M9" s="53"/>
      <c r="N9" s="53"/>
      <c r="O9" s="53"/>
      <c r="P9" s="53"/>
      <c r="Q9" s="53"/>
      <c r="R9" s="53"/>
      <c r="S9" s="53"/>
      <c r="T9" s="53"/>
      <c r="U9" s="53"/>
      <c r="V9" s="53"/>
    </row>
    <row r="10" spans="1:23" s="41" customFormat="1" x14ac:dyDescent="0.3">
      <c r="A10" s="65" t="s">
        <v>19</v>
      </c>
      <c r="B10" s="66"/>
      <c r="C10" s="66"/>
      <c r="D10" s="66"/>
      <c r="E10" s="66"/>
      <c r="F10" s="66"/>
      <c r="G10" s="66"/>
      <c r="H10" s="66"/>
      <c r="I10" s="66"/>
      <c r="J10" s="66"/>
      <c r="K10" s="66"/>
      <c r="L10" s="66"/>
      <c r="M10" s="66"/>
      <c r="N10" s="66"/>
      <c r="O10" s="66"/>
      <c r="P10" s="66"/>
      <c r="Q10" s="53"/>
      <c r="R10" s="53"/>
      <c r="S10" s="53"/>
      <c r="T10" s="53"/>
      <c r="U10" s="53"/>
      <c r="V10" s="53"/>
    </row>
    <row r="11" spans="1:23" s="41" customFormat="1" ht="15" customHeight="1" x14ac:dyDescent="0.3">
      <c r="A11" s="61" t="s">
        <v>20</v>
      </c>
      <c r="B11" s="61"/>
      <c r="C11" s="61"/>
      <c r="D11" s="61"/>
      <c r="E11" s="61"/>
      <c r="F11" s="61"/>
      <c r="G11" s="61"/>
      <c r="H11" s="61"/>
      <c r="I11" s="61"/>
      <c r="J11" s="61"/>
      <c r="K11" s="61"/>
      <c r="L11" s="61"/>
      <c r="M11" s="61"/>
      <c r="N11" s="61"/>
      <c r="O11" s="61"/>
      <c r="P11" s="61"/>
      <c r="Q11" s="53"/>
      <c r="R11" s="53"/>
      <c r="S11" s="53"/>
      <c r="T11" s="53"/>
      <c r="U11" s="53"/>
      <c r="V11" s="53"/>
    </row>
    <row r="12" spans="1:23" s="41" customFormat="1" ht="15" customHeight="1" x14ac:dyDescent="0.3">
      <c r="A12" s="61" t="s">
        <v>21</v>
      </c>
      <c r="B12" s="61"/>
      <c r="C12" s="61"/>
      <c r="D12" s="61"/>
      <c r="E12" s="61"/>
      <c r="F12" s="61"/>
      <c r="G12" s="61"/>
      <c r="H12" s="61"/>
      <c r="I12" s="61"/>
      <c r="J12" s="61"/>
      <c r="K12" s="61"/>
      <c r="L12" s="61"/>
      <c r="M12" s="61"/>
      <c r="N12" s="61"/>
      <c r="O12" s="61"/>
      <c r="P12" s="61"/>
      <c r="Q12" s="53"/>
      <c r="R12" s="53"/>
      <c r="S12" s="53"/>
      <c r="T12" s="53"/>
      <c r="U12" s="53"/>
      <c r="V12" s="53"/>
    </row>
    <row r="13" spans="1:23" s="41" customFormat="1" ht="15" customHeight="1" x14ac:dyDescent="0.3">
      <c r="A13" s="61" t="s">
        <v>22</v>
      </c>
      <c r="B13" s="61"/>
      <c r="C13" s="61"/>
      <c r="D13" s="61"/>
      <c r="E13" s="61"/>
      <c r="F13" s="61"/>
      <c r="G13" s="61"/>
      <c r="H13" s="61"/>
      <c r="I13" s="61"/>
      <c r="J13" s="61"/>
      <c r="K13" s="61"/>
      <c r="L13" s="61"/>
      <c r="M13" s="61"/>
      <c r="N13" s="61"/>
      <c r="O13" s="61"/>
      <c r="P13" s="61"/>
      <c r="Q13" s="53"/>
      <c r="R13" s="53"/>
      <c r="S13" s="53"/>
      <c r="T13" s="53"/>
      <c r="U13" s="53"/>
      <c r="V13" s="53"/>
    </row>
    <row r="14" spans="1:23" s="41" customFormat="1" ht="15" customHeight="1" x14ac:dyDescent="0.3">
      <c r="A14" s="61" t="s">
        <v>23</v>
      </c>
      <c r="B14" s="61"/>
      <c r="C14" s="61"/>
      <c r="D14" s="61"/>
      <c r="E14" s="61"/>
      <c r="F14" s="61"/>
      <c r="G14" s="61"/>
      <c r="H14" s="61"/>
      <c r="I14" s="61"/>
      <c r="J14" s="61"/>
      <c r="K14" s="61"/>
      <c r="L14" s="61"/>
      <c r="M14" s="61"/>
      <c r="N14" s="61"/>
      <c r="O14" s="61"/>
      <c r="P14" s="61"/>
      <c r="Q14" s="53"/>
      <c r="R14" s="53"/>
      <c r="S14" s="53"/>
      <c r="T14" s="53"/>
      <c r="U14" s="53"/>
      <c r="V14" s="53"/>
    </row>
    <row r="15" spans="1:23" s="41" customFormat="1" ht="15" customHeight="1" x14ac:dyDescent="0.3">
      <c r="A15" s="61" t="s">
        <v>24</v>
      </c>
      <c r="B15" s="61"/>
      <c r="C15" s="61"/>
      <c r="D15" s="61"/>
      <c r="E15" s="61"/>
      <c r="F15" s="61"/>
      <c r="G15" s="61"/>
      <c r="H15" s="61"/>
      <c r="I15" s="61"/>
      <c r="J15" s="61"/>
      <c r="K15" s="61"/>
      <c r="L15" s="61"/>
      <c r="M15" s="61"/>
      <c r="N15" s="61"/>
      <c r="O15" s="61"/>
      <c r="P15" s="61"/>
      <c r="Q15" s="53"/>
      <c r="R15" s="53"/>
      <c r="S15" s="53"/>
      <c r="T15" s="53"/>
      <c r="U15" s="53"/>
      <c r="V15" s="53"/>
    </row>
    <row r="16" spans="1:23" s="41" customFormat="1" ht="15" customHeight="1" x14ac:dyDescent="0.3">
      <c r="A16" s="61" t="s">
        <v>25</v>
      </c>
      <c r="B16" s="61"/>
      <c r="C16" s="61"/>
      <c r="D16" s="61"/>
      <c r="E16" s="61"/>
      <c r="F16" s="61"/>
      <c r="G16" s="61"/>
      <c r="H16" s="61"/>
      <c r="I16" s="61"/>
      <c r="J16" s="61"/>
      <c r="K16" s="61"/>
      <c r="L16" s="61"/>
      <c r="M16" s="61"/>
      <c r="N16" s="61"/>
      <c r="O16" s="61"/>
      <c r="P16" s="61"/>
      <c r="Q16" s="75" t="s">
        <v>26</v>
      </c>
      <c r="R16" s="75"/>
      <c r="S16" s="75"/>
      <c r="T16" s="75"/>
      <c r="U16" s="53"/>
      <c r="V16" s="53"/>
    </row>
    <row r="17" spans="1:22" s="41" customFormat="1" x14ac:dyDescent="0.3">
      <c r="A17" s="61" t="s">
        <v>27</v>
      </c>
      <c r="B17" s="61"/>
      <c r="C17" s="61"/>
      <c r="D17" s="61"/>
      <c r="E17" s="61"/>
      <c r="F17" s="61"/>
      <c r="G17" s="61"/>
      <c r="H17" s="61"/>
      <c r="I17" s="61"/>
      <c r="J17" s="61"/>
      <c r="K17" s="61"/>
      <c r="L17" s="61"/>
      <c r="M17" s="61"/>
      <c r="N17" s="61"/>
      <c r="O17" s="61"/>
      <c r="P17" s="61"/>
      <c r="Q17" s="75"/>
      <c r="R17" s="75"/>
      <c r="S17" s="75"/>
      <c r="T17" s="75"/>
      <c r="U17" s="53"/>
      <c r="V17" s="53"/>
    </row>
    <row r="18" spans="1:22" s="41" customFormat="1" ht="15" customHeight="1" x14ac:dyDescent="0.3">
      <c r="A18" s="53" t="s">
        <v>28</v>
      </c>
      <c r="B18" s="53"/>
      <c r="C18" s="53"/>
      <c r="D18" s="53"/>
      <c r="E18" s="53"/>
      <c r="F18" s="53"/>
      <c r="G18" s="53"/>
      <c r="H18" s="53"/>
      <c r="I18" s="53"/>
      <c r="J18" s="53"/>
      <c r="K18" s="53"/>
      <c r="L18" s="53"/>
      <c r="M18" s="53"/>
      <c r="N18" s="53"/>
      <c r="O18" s="53"/>
      <c r="P18" s="53"/>
      <c r="Q18" s="75"/>
      <c r="R18" s="75"/>
      <c r="S18" s="75"/>
      <c r="T18" s="75"/>
      <c r="U18" s="53"/>
      <c r="V18" s="53"/>
    </row>
    <row r="19" spans="1:22" s="41" customFormat="1" ht="15" customHeight="1" x14ac:dyDescent="0.3">
      <c r="A19" s="56" t="s">
        <v>29</v>
      </c>
      <c r="B19" s="56"/>
      <c r="C19" s="56"/>
      <c r="D19" s="56"/>
      <c r="E19" s="56"/>
      <c r="F19" s="56"/>
      <c r="G19" s="56"/>
      <c r="H19" s="56"/>
      <c r="I19" s="56"/>
      <c r="J19" s="56"/>
      <c r="K19" s="56"/>
      <c r="L19" s="56"/>
      <c r="M19" s="56"/>
      <c r="N19" s="56"/>
      <c r="O19" s="56"/>
      <c r="P19" s="56"/>
      <c r="Q19" s="75"/>
      <c r="R19" s="75"/>
      <c r="S19" s="75"/>
      <c r="T19" s="75"/>
      <c r="U19" s="53"/>
      <c r="V19" s="53"/>
    </row>
    <row r="20" spans="1:22" s="41" customFormat="1" x14ac:dyDescent="0.3">
      <c r="A20" s="42" t="s">
        <v>30</v>
      </c>
      <c r="B20" s="42"/>
      <c r="C20" s="42"/>
      <c r="D20" s="42"/>
      <c r="E20" s="42"/>
      <c r="F20" s="42"/>
      <c r="G20" s="42"/>
      <c r="H20" s="42"/>
      <c r="I20" s="42"/>
      <c r="J20" s="42"/>
      <c r="K20" s="42"/>
      <c r="L20" s="42"/>
      <c r="M20" s="42"/>
      <c r="N20" s="42"/>
      <c r="O20" s="42"/>
      <c r="P20" s="42"/>
      <c r="Q20" s="75"/>
      <c r="R20" s="75"/>
      <c r="S20" s="75"/>
      <c r="T20" s="75"/>
      <c r="U20" s="53"/>
      <c r="V20" s="53"/>
    </row>
    <row r="21" spans="1:22" s="10" customFormat="1" ht="15" customHeight="1" x14ac:dyDescent="0.3">
      <c r="A21" s="61"/>
      <c r="B21" s="61"/>
      <c r="C21" s="61"/>
      <c r="D21" s="61"/>
      <c r="E21" s="61"/>
      <c r="F21" s="61"/>
      <c r="G21" s="61"/>
      <c r="H21" s="61"/>
      <c r="I21" s="61"/>
      <c r="J21" s="61"/>
      <c r="K21" s="61"/>
      <c r="L21" s="61"/>
      <c r="M21" s="61"/>
      <c r="N21" s="61"/>
      <c r="O21" s="61"/>
      <c r="P21" s="61"/>
      <c r="Q21" s="75"/>
      <c r="R21" s="75"/>
      <c r="S21" s="75"/>
      <c r="T21" s="75"/>
      <c r="U21" s="53"/>
      <c r="V21" s="53"/>
    </row>
    <row r="22" spans="1:22" s="10" customFormat="1" ht="15.75" x14ac:dyDescent="0.3">
      <c r="A22" s="61"/>
      <c r="B22" s="61"/>
      <c r="C22" s="61"/>
      <c r="D22" s="61"/>
      <c r="E22" s="61"/>
      <c r="F22" s="61"/>
      <c r="G22" s="61"/>
      <c r="H22" s="61"/>
      <c r="I22" s="61"/>
      <c r="J22" s="61"/>
      <c r="K22" s="61"/>
      <c r="L22" s="61"/>
      <c r="M22" s="61"/>
      <c r="N22" s="61"/>
      <c r="O22" s="61"/>
      <c r="P22" s="61"/>
      <c r="Q22" s="75"/>
      <c r="R22" s="75"/>
      <c r="S22" s="75"/>
      <c r="T22" s="75"/>
      <c r="U22" s="53"/>
      <c r="V22" s="53"/>
    </row>
    <row r="23" spans="1:22" s="10" customFormat="1" ht="15" customHeight="1" x14ac:dyDescent="0.3">
      <c r="A23" s="73"/>
      <c r="B23" s="73"/>
      <c r="C23" s="73"/>
      <c r="D23" s="73"/>
      <c r="E23" s="73"/>
      <c r="F23" s="73"/>
      <c r="G23" s="73"/>
      <c r="H23" s="73"/>
      <c r="I23" s="73"/>
      <c r="J23" s="73"/>
      <c r="K23" s="73"/>
      <c r="L23" s="73"/>
      <c r="M23" s="73"/>
      <c r="N23" s="73"/>
      <c r="O23" s="73"/>
      <c r="P23" s="73"/>
      <c r="Q23" s="75"/>
      <c r="R23" s="75"/>
      <c r="S23" s="75"/>
      <c r="T23" s="75"/>
      <c r="U23" s="53"/>
    </row>
    <row r="24" spans="1:22" s="10" customFormat="1" ht="15" customHeight="1" x14ac:dyDescent="0.25">
      <c r="A24" s="74"/>
      <c r="B24" s="74"/>
      <c r="C24" s="74"/>
      <c r="D24" s="74"/>
      <c r="E24" s="74"/>
      <c r="F24" s="74"/>
      <c r="G24" s="74"/>
      <c r="H24" s="74"/>
      <c r="I24" s="74"/>
      <c r="J24" s="74"/>
      <c r="K24" s="74"/>
      <c r="L24" s="74"/>
      <c r="M24" s="74"/>
      <c r="N24" s="74"/>
      <c r="O24" s="74"/>
      <c r="P24" s="74"/>
      <c r="Q24" s="76"/>
      <c r="R24" s="76"/>
      <c r="S24" s="76"/>
      <c r="T24" s="76"/>
    </row>
    <row r="25" spans="1:22" s="31" customFormat="1" ht="254.25" customHeight="1" thickBot="1" x14ac:dyDescent="0.3">
      <c r="A25" s="46" t="s">
        <v>31</v>
      </c>
      <c r="C25" s="55"/>
      <c r="H25" s="47"/>
      <c r="I25" s="47"/>
      <c r="M25" s="47"/>
      <c r="N25" s="67" t="s">
        <v>32</v>
      </c>
      <c r="O25" s="68"/>
      <c r="P25" s="69"/>
      <c r="Q25" s="70" t="s">
        <v>33</v>
      </c>
      <c r="R25" s="71"/>
      <c r="S25" s="71"/>
      <c r="T25" s="71"/>
    </row>
    <row r="26" spans="1:22" ht="39" thickBot="1" x14ac:dyDescent="0.3">
      <c r="A26" s="32" t="s">
        <v>7</v>
      </c>
      <c r="B26" s="33" t="s">
        <v>8</v>
      </c>
      <c r="C26" s="33" t="s">
        <v>34</v>
      </c>
      <c r="D26" s="33" t="s">
        <v>35</v>
      </c>
      <c r="E26" s="33" t="s">
        <v>36</v>
      </c>
      <c r="F26" s="33" t="s">
        <v>37</v>
      </c>
      <c r="G26" s="33" t="s">
        <v>38</v>
      </c>
      <c r="H26" s="33" t="s">
        <v>39</v>
      </c>
      <c r="I26" s="33" t="s">
        <v>40</v>
      </c>
      <c r="J26" s="33" t="s">
        <v>41</v>
      </c>
      <c r="K26" s="33" t="s">
        <v>42</v>
      </c>
      <c r="L26" s="33" t="s">
        <v>43</v>
      </c>
      <c r="M26" s="33" t="s">
        <v>44</v>
      </c>
      <c r="N26" s="35" t="s">
        <v>45</v>
      </c>
      <c r="O26" s="35" t="s">
        <v>46</v>
      </c>
      <c r="P26" s="35" t="s">
        <v>47</v>
      </c>
      <c r="Q26" s="34" t="s">
        <v>48</v>
      </c>
      <c r="R26" s="34" t="s">
        <v>49</v>
      </c>
      <c r="S26" s="34" t="s">
        <v>50</v>
      </c>
      <c r="T26" s="34" t="s">
        <v>51</v>
      </c>
      <c r="U26" s="1" t="s">
        <v>15</v>
      </c>
      <c r="V26" s="1" t="s">
        <v>16</v>
      </c>
    </row>
    <row r="27" spans="1:22" x14ac:dyDescent="0.25">
      <c r="J27" s="72" t="s">
        <v>52</v>
      </c>
      <c r="K27" s="72"/>
      <c r="L27" s="72"/>
      <c r="M27" s="72"/>
      <c r="N27" s="72"/>
      <c r="O27" s="72"/>
      <c r="P27" s="72"/>
    </row>
    <row r="28" spans="1:22" x14ac:dyDescent="0.25">
      <c r="A28" s="36" t="s">
        <v>53</v>
      </c>
      <c r="B28" s="37" t="s">
        <v>54</v>
      </c>
      <c r="C28" s="7" t="s">
        <v>55</v>
      </c>
      <c r="D28" s="7" t="s">
        <v>56</v>
      </c>
      <c r="E28" s="7">
        <v>4</v>
      </c>
      <c r="F28" s="7" t="s">
        <v>57</v>
      </c>
      <c r="G28" s="7" t="s">
        <v>57</v>
      </c>
      <c r="H28" s="7" t="s">
        <v>58</v>
      </c>
      <c r="I28" s="38">
        <v>44250</v>
      </c>
      <c r="J28" s="39">
        <v>744</v>
      </c>
      <c r="K28" s="39">
        <v>100</v>
      </c>
      <c r="L28" s="39">
        <v>200</v>
      </c>
      <c r="M28" s="39">
        <f>2160-J28-K28-L28</f>
        <v>1116</v>
      </c>
      <c r="N28" s="7">
        <v>312.95999999999998</v>
      </c>
      <c r="O28" s="7">
        <v>10</v>
      </c>
      <c r="P28" s="7">
        <v>10</v>
      </c>
      <c r="U28" s="40" t="e">
        <f>(J28*N28+K28*O28+L28*P28+M28*#REF!)/1000*0.94</f>
        <v>#REF!</v>
      </c>
    </row>
    <row r="29" spans="1:22" x14ac:dyDescent="0.25">
      <c r="A29" s="36" t="s">
        <v>53</v>
      </c>
      <c r="B29" s="37" t="s">
        <v>54</v>
      </c>
      <c r="C29" s="7" t="s">
        <v>55</v>
      </c>
      <c r="D29" s="7" t="s">
        <v>56</v>
      </c>
      <c r="E29" s="7">
        <v>4</v>
      </c>
      <c r="F29" s="7" t="s">
        <v>57</v>
      </c>
      <c r="G29" s="7" t="s">
        <v>57</v>
      </c>
      <c r="H29" s="7" t="s">
        <v>58</v>
      </c>
      <c r="I29" s="38">
        <v>44341</v>
      </c>
      <c r="J29" s="39">
        <v>950</v>
      </c>
      <c r="K29" s="39">
        <v>40</v>
      </c>
      <c r="L29" s="39">
        <v>150</v>
      </c>
      <c r="M29" s="39">
        <f>2160-J29-K29-L29</f>
        <v>1020</v>
      </c>
      <c r="N29" s="7">
        <v>250</v>
      </c>
      <c r="O29" s="7">
        <v>80</v>
      </c>
      <c r="P29" s="7">
        <v>0</v>
      </c>
      <c r="U29" s="40" t="e">
        <f>(J29*N29+K29*O29+L29*P29+M29*#REF!)/1000*0.94</f>
        <v>#REF!</v>
      </c>
    </row>
    <row r="30" spans="1:22" x14ac:dyDescent="0.25">
      <c r="A30" s="36" t="s">
        <v>59</v>
      </c>
      <c r="B30" s="37" t="s">
        <v>54</v>
      </c>
      <c r="C30" s="7" t="s">
        <v>55</v>
      </c>
      <c r="D30" s="7" t="s">
        <v>56</v>
      </c>
      <c r="E30" s="7">
        <v>4</v>
      </c>
      <c r="F30" s="7" t="s">
        <v>57</v>
      </c>
      <c r="G30" s="7" t="s">
        <v>57</v>
      </c>
      <c r="H30" s="7" t="s">
        <v>58</v>
      </c>
      <c r="I30" s="38">
        <v>44242</v>
      </c>
      <c r="J30" s="39">
        <v>150</v>
      </c>
      <c r="K30" s="39">
        <v>150</v>
      </c>
      <c r="L30" s="39">
        <v>400</v>
      </c>
      <c r="M30" s="39">
        <f>2184-J30-K30-L30</f>
        <v>1484</v>
      </c>
      <c r="N30" s="7">
        <v>165.48</v>
      </c>
      <c r="O30" s="7">
        <v>25</v>
      </c>
      <c r="P30" s="7">
        <v>0</v>
      </c>
      <c r="U30" s="40" t="e">
        <f>(J30*N30+K30*O30+L30*P30+M30*#REF!)/1000*0.94</f>
        <v>#REF!</v>
      </c>
    </row>
    <row r="31" spans="1:22" x14ac:dyDescent="0.25">
      <c r="A31" s="36" t="s">
        <v>59</v>
      </c>
      <c r="B31" s="37" t="s">
        <v>54</v>
      </c>
      <c r="C31" s="7" t="s">
        <v>55</v>
      </c>
      <c r="D31" s="7" t="s">
        <v>56</v>
      </c>
      <c r="E31" s="7">
        <v>4</v>
      </c>
      <c r="F31" s="7" t="s">
        <v>57</v>
      </c>
      <c r="G31" s="7" t="s">
        <v>57</v>
      </c>
      <c r="H31" s="7" t="s">
        <v>58</v>
      </c>
      <c r="I31" s="38">
        <v>44331</v>
      </c>
      <c r="J31" s="39">
        <v>350</v>
      </c>
      <c r="K31" s="39">
        <v>100</v>
      </c>
      <c r="L31" s="39">
        <v>50</v>
      </c>
      <c r="M31" s="39">
        <f>2184-J31-K31-L31</f>
        <v>1684</v>
      </c>
      <c r="N31" s="7">
        <v>100.08</v>
      </c>
      <c r="O31" s="7">
        <v>30</v>
      </c>
      <c r="P31" s="7">
        <v>25</v>
      </c>
      <c r="U31" s="40" t="e">
        <f>(J31*N31+K31*O31+L31*P31+M31*#REF!)/1000*0.94</f>
        <v>#REF!</v>
      </c>
    </row>
    <row r="32" spans="1:22" x14ac:dyDescent="0.25">
      <c r="A32" t="s">
        <v>60</v>
      </c>
    </row>
    <row r="37" spans="21:22" x14ac:dyDescent="0.25">
      <c r="U37" s="58" t="e">
        <f>SUM(U27:U36)</f>
        <v>#REF!</v>
      </c>
      <c r="V37" t="s">
        <v>61</v>
      </c>
    </row>
  </sheetData>
  <mergeCells count="24">
    <mergeCell ref="N25:P25"/>
    <mergeCell ref="Q25:T25"/>
    <mergeCell ref="J27:P27"/>
    <mergeCell ref="A14:P14"/>
    <mergeCell ref="A15:P15"/>
    <mergeCell ref="A16:P16"/>
    <mergeCell ref="A17:P17"/>
    <mergeCell ref="A21:P21"/>
    <mergeCell ref="A22:P22"/>
    <mergeCell ref="A23:P23"/>
    <mergeCell ref="A24:P24"/>
    <mergeCell ref="Q16:T24"/>
    <mergeCell ref="A13:P13"/>
    <mergeCell ref="A1:V1"/>
    <mergeCell ref="A2:V2"/>
    <mergeCell ref="A3:V3"/>
    <mergeCell ref="A4:V4"/>
    <mergeCell ref="A5:V5"/>
    <mergeCell ref="A6:V6"/>
    <mergeCell ref="A7:V7"/>
    <mergeCell ref="A8:V8"/>
    <mergeCell ref="A10:P10"/>
    <mergeCell ref="A11:P11"/>
    <mergeCell ref="A12:P1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L10"/>
  <sheetViews>
    <sheetView zoomScale="75" zoomScaleNormal="75" workbookViewId="0">
      <selection activeCell="F25" sqref="F25"/>
    </sheetView>
  </sheetViews>
  <sheetFormatPr defaultColWidth="8.7109375" defaultRowHeight="15" x14ac:dyDescent="0.25"/>
  <cols>
    <col min="1" max="1" width="16.7109375" customWidth="1"/>
    <col min="2" max="2" width="16.42578125" customWidth="1"/>
    <col min="3" max="3" width="16.7109375" customWidth="1"/>
    <col min="4" max="4" width="18.42578125" customWidth="1"/>
    <col min="5" max="5" width="22.7109375" customWidth="1"/>
    <col min="6" max="6" width="23.42578125" customWidth="1"/>
    <col min="7" max="7" width="47" customWidth="1"/>
  </cols>
  <sheetData>
    <row r="1" spans="1:38" ht="30" customHeight="1" x14ac:dyDescent="0.25">
      <c r="A1" s="62" t="s">
        <v>0</v>
      </c>
      <c r="B1" s="62"/>
      <c r="C1" s="62"/>
      <c r="D1" s="62"/>
      <c r="E1" s="62"/>
      <c r="F1" s="62"/>
      <c r="G1" s="62"/>
      <c r="J1" s="2"/>
    </row>
    <row r="2" spans="1:38" ht="34.35" customHeight="1" x14ac:dyDescent="0.35">
      <c r="A2" s="63" t="s">
        <v>1</v>
      </c>
      <c r="B2" s="63"/>
      <c r="C2" s="63"/>
      <c r="D2" s="63"/>
      <c r="E2" s="63"/>
      <c r="F2" s="63"/>
      <c r="G2" s="63"/>
      <c r="J2" s="2"/>
    </row>
    <row r="3" spans="1:38" ht="21.95" customHeight="1" x14ac:dyDescent="0.35">
      <c r="A3" s="63" t="s">
        <v>141</v>
      </c>
      <c r="B3" s="63"/>
      <c r="C3" s="63"/>
      <c r="D3" s="63"/>
      <c r="E3" s="63"/>
      <c r="F3" s="63"/>
      <c r="G3" s="63"/>
      <c r="J3" s="2"/>
    </row>
    <row r="4" spans="1:38" ht="21" x14ac:dyDescent="0.25">
      <c r="A4" s="64" t="s">
        <v>140</v>
      </c>
      <c r="B4" s="64"/>
      <c r="C4" s="64"/>
      <c r="D4" s="64"/>
      <c r="E4" s="64"/>
      <c r="F4" s="64"/>
      <c r="G4" s="64"/>
      <c r="H4" s="54"/>
      <c r="L4" s="2"/>
    </row>
    <row r="5" spans="1:38" s="11" customFormat="1" ht="17.25" customHeight="1" x14ac:dyDescent="0.3">
      <c r="A5" s="61" t="s">
        <v>2</v>
      </c>
      <c r="B5" s="61"/>
      <c r="C5" s="61"/>
      <c r="D5" s="61"/>
      <c r="E5" s="61"/>
      <c r="F5" s="61"/>
      <c r="G5" s="61"/>
      <c r="H5" s="10"/>
      <c r="I5" s="10"/>
      <c r="J5" s="10"/>
      <c r="K5" s="10"/>
      <c r="L5" s="10"/>
      <c r="M5" s="10"/>
      <c r="N5" s="13"/>
      <c r="O5" s="10"/>
      <c r="P5" s="13"/>
      <c r="Q5" s="10"/>
      <c r="R5" s="10"/>
      <c r="S5" s="10"/>
      <c r="T5" s="10"/>
      <c r="U5" s="10"/>
      <c r="V5" s="10"/>
      <c r="W5" s="10"/>
      <c r="X5" s="10"/>
      <c r="Y5" s="10"/>
      <c r="Z5" s="10"/>
      <c r="AA5" s="10"/>
      <c r="AB5" s="10"/>
      <c r="AC5" s="10"/>
      <c r="AD5" s="10"/>
      <c r="AE5" s="10"/>
      <c r="AF5" s="10"/>
      <c r="AG5" s="10"/>
      <c r="AH5" s="10"/>
      <c r="AI5" s="10"/>
      <c r="AJ5" s="10"/>
      <c r="AK5" s="10"/>
      <c r="AL5" s="10"/>
    </row>
    <row r="6" spans="1:38" s="11" customFormat="1" ht="17.25" customHeight="1" x14ac:dyDescent="0.3">
      <c r="A6" s="61" t="s">
        <v>3</v>
      </c>
      <c r="B6" s="61"/>
      <c r="C6" s="61"/>
      <c r="D6" s="61"/>
      <c r="E6" s="61"/>
      <c r="F6" s="61"/>
      <c r="G6" s="61"/>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11" customFormat="1" ht="17.25" customHeight="1" x14ac:dyDescent="0.3">
      <c r="A7" s="61" t="s">
        <v>4</v>
      </c>
      <c r="B7" s="61"/>
      <c r="C7" s="61"/>
      <c r="D7" s="61"/>
      <c r="E7" s="61"/>
      <c r="F7" s="61"/>
      <c r="G7" s="61"/>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s="10" customFormat="1" x14ac:dyDescent="0.25"/>
    <row r="9" spans="1:38" ht="19.5" thickBot="1" x14ac:dyDescent="0.3">
      <c r="A9" s="4" t="s">
        <v>62</v>
      </c>
      <c r="B9" s="5"/>
      <c r="C9" s="5"/>
      <c r="D9" s="5"/>
      <c r="E9" s="5"/>
      <c r="F9" s="5"/>
      <c r="G9" s="5"/>
    </row>
    <row r="10" spans="1:38" ht="46.5" customHeight="1" thickBot="1" x14ac:dyDescent="0.3">
      <c r="A10" s="1" t="s">
        <v>7</v>
      </c>
      <c r="B10" s="1" t="s">
        <v>8</v>
      </c>
      <c r="C10" s="1" t="s">
        <v>9</v>
      </c>
      <c r="D10" s="1" t="s">
        <v>34</v>
      </c>
      <c r="E10" s="1" t="s">
        <v>63</v>
      </c>
      <c r="F10" s="1" t="s">
        <v>15</v>
      </c>
      <c r="G10" s="1" t="s">
        <v>16</v>
      </c>
      <c r="H10" s="8"/>
      <c r="I10" s="8"/>
      <c r="J10" s="8"/>
      <c r="K10" s="8"/>
      <c r="L10" s="8"/>
      <c r="M10" s="8"/>
      <c r="N10" s="8"/>
      <c r="O10" s="3"/>
      <c r="P10" s="3"/>
      <c r="Q10" s="3"/>
      <c r="R10" s="3"/>
    </row>
  </sheetData>
  <mergeCells count="7">
    <mergeCell ref="A5:G5"/>
    <mergeCell ref="A6:G6"/>
    <mergeCell ref="A7:G7"/>
    <mergeCell ref="A1:G1"/>
    <mergeCell ref="A2:G2"/>
    <mergeCell ref="A3:G3"/>
    <mergeCell ref="A4:G4"/>
  </mergeCells>
  <pageMargins left="0.7" right="0.7" top="0.75" bottom="0.75" header="0.3" footer="0.3"/>
  <pageSetup orientation="portrait" r:id="rId1"/>
  <headerFooter>
    <oddHeader>&amp;C&amp;"-,Bold"&amp;12&amp;KFF0000DRAFT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L15"/>
  <sheetViews>
    <sheetView zoomScale="75" zoomScaleNormal="75" workbookViewId="0">
      <selection activeCell="J16" sqref="J16:J17"/>
    </sheetView>
  </sheetViews>
  <sheetFormatPr defaultColWidth="8.7109375" defaultRowHeight="15" x14ac:dyDescent="0.25"/>
  <cols>
    <col min="1" max="1" width="15.5703125" customWidth="1"/>
    <col min="2" max="2" width="16" customWidth="1"/>
    <col min="3" max="4" width="15" customWidth="1"/>
    <col min="5" max="5" width="17.7109375" customWidth="1"/>
    <col min="6" max="6" width="15" customWidth="1"/>
    <col min="7" max="7" width="17.7109375" customWidth="1"/>
    <col min="8" max="8" width="18.28515625" customWidth="1"/>
    <col min="9" max="9" width="19.7109375" customWidth="1"/>
    <col min="10" max="10" width="18.28515625" customWidth="1"/>
    <col min="11" max="11" width="33.42578125" customWidth="1"/>
  </cols>
  <sheetData>
    <row r="1" spans="1:38" ht="21" x14ac:dyDescent="0.25">
      <c r="A1" s="62" t="s">
        <v>0</v>
      </c>
      <c r="B1" s="62"/>
      <c r="C1" s="62"/>
      <c r="D1" s="62"/>
      <c r="E1" s="62"/>
      <c r="F1" s="62"/>
      <c r="G1" s="62"/>
      <c r="H1" s="62"/>
      <c r="I1" s="62"/>
      <c r="J1" s="62"/>
      <c r="K1" s="62"/>
    </row>
    <row r="2" spans="1:38" ht="34.35" customHeight="1" x14ac:dyDescent="0.35">
      <c r="A2" s="63" t="s">
        <v>1</v>
      </c>
      <c r="B2" s="63"/>
      <c r="C2" s="63"/>
      <c r="D2" s="63"/>
      <c r="E2" s="63"/>
      <c r="F2" s="63"/>
      <c r="G2" s="63"/>
      <c r="H2" s="63"/>
      <c r="I2" s="63"/>
      <c r="J2" s="63"/>
      <c r="K2" s="63"/>
    </row>
    <row r="3" spans="1:38" ht="21.95" customHeight="1" x14ac:dyDescent="0.35">
      <c r="A3" s="63" t="s">
        <v>139</v>
      </c>
      <c r="B3" s="63"/>
      <c r="C3" s="63"/>
      <c r="D3" s="63"/>
      <c r="E3" s="63"/>
      <c r="F3" s="63"/>
      <c r="G3" s="63"/>
      <c r="H3" s="63"/>
      <c r="I3" s="63"/>
      <c r="J3" s="63"/>
      <c r="K3" s="63"/>
    </row>
    <row r="4" spans="1:38" s="10" customFormat="1" ht="17.25" customHeight="1" x14ac:dyDescent="0.25">
      <c r="A4" s="64" t="s">
        <v>140</v>
      </c>
      <c r="B4" s="64"/>
      <c r="C4" s="64"/>
      <c r="D4" s="64"/>
      <c r="E4" s="64"/>
      <c r="F4" s="64"/>
      <c r="G4" s="64"/>
      <c r="H4" s="64"/>
      <c r="I4" s="64"/>
      <c r="J4" s="64"/>
      <c r="K4" s="64"/>
    </row>
    <row r="5" spans="1:38" s="11" customFormat="1" ht="17.25" customHeight="1" x14ac:dyDescent="0.3">
      <c r="A5" s="61" t="s">
        <v>2</v>
      </c>
      <c r="B5" s="61"/>
      <c r="C5" s="61"/>
      <c r="D5" s="61"/>
      <c r="E5" s="61"/>
      <c r="F5" s="61"/>
      <c r="G5" s="61"/>
      <c r="H5" s="61"/>
      <c r="I5" s="61"/>
      <c r="J5" s="61"/>
      <c r="K5" s="61"/>
      <c r="L5" s="10"/>
      <c r="M5" s="13"/>
      <c r="N5" s="10"/>
      <c r="O5" s="13"/>
      <c r="P5" s="10"/>
      <c r="Q5" s="10"/>
      <c r="R5" s="10"/>
      <c r="S5" s="10"/>
      <c r="T5" s="10"/>
      <c r="U5" s="10"/>
      <c r="V5" s="10"/>
      <c r="W5" s="10"/>
      <c r="X5" s="10"/>
      <c r="Y5" s="10"/>
      <c r="Z5" s="10"/>
      <c r="AA5" s="10"/>
      <c r="AB5" s="10"/>
      <c r="AC5" s="10"/>
      <c r="AD5" s="10"/>
      <c r="AE5" s="10"/>
      <c r="AF5" s="10"/>
      <c r="AG5" s="10"/>
      <c r="AH5" s="10"/>
      <c r="AI5" s="10"/>
      <c r="AJ5" s="10"/>
      <c r="AK5" s="10"/>
    </row>
    <row r="6" spans="1:38" s="11" customFormat="1" ht="17.25" customHeight="1" x14ac:dyDescent="0.3">
      <c r="A6" s="61" t="s">
        <v>3</v>
      </c>
      <c r="B6" s="61"/>
      <c r="C6" s="61"/>
      <c r="D6" s="61"/>
      <c r="E6" s="61"/>
      <c r="F6" s="61"/>
      <c r="G6" s="61"/>
      <c r="H6" s="61"/>
      <c r="I6" s="61"/>
      <c r="J6" s="61"/>
      <c r="K6" s="61"/>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8" s="11" customFormat="1" ht="15.75" x14ac:dyDescent="0.3">
      <c r="A7" s="61" t="s">
        <v>4</v>
      </c>
      <c r="B7" s="61"/>
      <c r="C7" s="61"/>
      <c r="D7" s="61"/>
      <c r="E7" s="61"/>
      <c r="F7" s="61"/>
      <c r="G7" s="61"/>
      <c r="H7" s="61"/>
      <c r="I7" s="61"/>
      <c r="J7" s="61"/>
      <c r="K7" s="61"/>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8" s="11" customFormat="1" ht="30" customHeight="1" x14ac:dyDescent="0.3">
      <c r="A8" s="61" t="s">
        <v>64</v>
      </c>
      <c r="B8" s="61"/>
      <c r="C8" s="61"/>
      <c r="D8" s="61"/>
      <c r="E8" s="61"/>
      <c r="F8" s="61"/>
      <c r="G8" s="61"/>
      <c r="H8" s="61"/>
      <c r="I8" s="61"/>
      <c r="J8" s="61"/>
      <c r="K8" s="61"/>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10" spans="1:38" ht="19.5" thickBot="1" x14ac:dyDescent="0.3">
      <c r="A10" s="4" t="s">
        <v>65</v>
      </c>
      <c r="B10" s="5"/>
      <c r="C10" s="5"/>
      <c r="D10" s="5"/>
      <c r="E10" s="5"/>
      <c r="F10" s="5"/>
      <c r="G10" s="5"/>
      <c r="H10" s="5"/>
      <c r="I10" s="5"/>
      <c r="J10" s="5"/>
      <c r="K10" s="5"/>
    </row>
    <row r="11" spans="1:38" ht="87.75" customHeight="1" thickBot="1" x14ac:dyDescent="0.3">
      <c r="A11" s="1" t="s">
        <v>7</v>
      </c>
      <c r="B11" s="1" t="s">
        <v>8</v>
      </c>
      <c r="C11" s="1" t="s">
        <v>66</v>
      </c>
      <c r="D11" s="1" t="s">
        <v>67</v>
      </c>
      <c r="E11" s="1" t="s">
        <v>68</v>
      </c>
      <c r="F11" s="1" t="s">
        <v>69</v>
      </c>
      <c r="G11" s="1" t="s">
        <v>70</v>
      </c>
      <c r="H11" s="14" t="s">
        <v>71</v>
      </c>
      <c r="I11" s="1" t="s">
        <v>72</v>
      </c>
      <c r="J11" s="1" t="s">
        <v>15</v>
      </c>
      <c r="K11" s="1" t="s">
        <v>16</v>
      </c>
    </row>
    <row r="15" spans="1:38" x14ac:dyDescent="0.25">
      <c r="E15" s="7"/>
      <c r="F15" s="7"/>
    </row>
  </sheetData>
  <mergeCells count="8">
    <mergeCell ref="A8:K8"/>
    <mergeCell ref="A5:K5"/>
    <mergeCell ref="A6:K6"/>
    <mergeCell ref="A1:K1"/>
    <mergeCell ref="A2:K2"/>
    <mergeCell ref="A3:K3"/>
    <mergeCell ref="A4:K4"/>
    <mergeCell ref="A7:K7"/>
  </mergeCells>
  <pageMargins left="0.7" right="0.7" top="0.75" bottom="0.75" header="0.3" footer="0.3"/>
  <pageSetup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23"/>
  <sheetViews>
    <sheetView tabSelected="1" zoomScale="75" zoomScaleNormal="75" workbookViewId="0">
      <selection activeCell="J18" sqref="J18"/>
    </sheetView>
  </sheetViews>
  <sheetFormatPr defaultColWidth="8.7109375" defaultRowHeight="15" x14ac:dyDescent="0.25"/>
  <cols>
    <col min="1" max="1" width="15.5703125" customWidth="1"/>
    <col min="2" max="2" width="16" customWidth="1"/>
    <col min="3" max="4" width="15" customWidth="1"/>
    <col min="5" max="5" width="16.7109375" customWidth="1"/>
    <col min="6" max="6" width="15" customWidth="1"/>
    <col min="7" max="7" width="17.7109375" customWidth="1"/>
    <col min="8" max="8" width="14.42578125" customWidth="1"/>
    <col min="9" max="9" width="15.7109375" customWidth="1"/>
    <col min="10" max="12" width="18.28515625" customWidth="1"/>
    <col min="13" max="13" width="33.42578125" customWidth="1"/>
  </cols>
  <sheetData>
    <row r="1" spans="1:40" ht="21" x14ac:dyDescent="0.25">
      <c r="A1" s="62" t="s">
        <v>0</v>
      </c>
      <c r="B1" s="62"/>
      <c r="C1" s="62"/>
      <c r="D1" s="62"/>
      <c r="E1" s="62"/>
      <c r="F1" s="62"/>
      <c r="G1" s="62"/>
      <c r="H1" s="62"/>
      <c r="I1" s="62"/>
      <c r="J1" s="62"/>
      <c r="K1" s="62"/>
      <c r="L1" s="62"/>
      <c r="M1" s="62"/>
    </row>
    <row r="2" spans="1:40" ht="18" x14ac:dyDescent="0.35">
      <c r="A2" s="63" t="s">
        <v>1</v>
      </c>
      <c r="B2" s="63"/>
      <c r="C2" s="63"/>
      <c r="D2" s="63"/>
      <c r="E2" s="63"/>
      <c r="F2" s="63"/>
      <c r="G2" s="63"/>
      <c r="H2" s="63"/>
      <c r="I2" s="63"/>
      <c r="J2" s="63"/>
      <c r="K2" s="63"/>
      <c r="L2" s="63"/>
      <c r="M2" s="63"/>
    </row>
    <row r="3" spans="1:40" ht="21.95" customHeight="1" x14ac:dyDescent="0.35">
      <c r="A3" s="63" t="s">
        <v>139</v>
      </c>
      <c r="B3" s="63"/>
      <c r="C3" s="63"/>
      <c r="D3" s="63"/>
      <c r="E3" s="63"/>
      <c r="F3" s="63"/>
      <c r="G3" s="63"/>
      <c r="H3" s="63"/>
      <c r="I3" s="63"/>
      <c r="J3" s="63"/>
      <c r="K3" s="63"/>
      <c r="L3" s="63"/>
      <c r="M3" s="63"/>
    </row>
    <row r="4" spans="1:40" s="10" customFormat="1" ht="17.25" customHeight="1" x14ac:dyDescent="0.25">
      <c r="A4" s="64" t="s">
        <v>140</v>
      </c>
      <c r="B4" s="64"/>
      <c r="C4" s="64"/>
      <c r="D4" s="64"/>
      <c r="E4" s="64"/>
      <c r="F4" s="64"/>
      <c r="G4" s="64"/>
      <c r="H4" s="64"/>
      <c r="I4" s="64"/>
      <c r="J4" s="64"/>
      <c r="K4" s="64"/>
      <c r="L4" s="64"/>
      <c r="M4" s="64"/>
    </row>
    <row r="5" spans="1:40" s="44" customFormat="1" ht="17.25" customHeight="1" x14ac:dyDescent="0.3">
      <c r="A5" s="77" t="s">
        <v>2</v>
      </c>
      <c r="B5" s="77"/>
      <c r="C5" s="77"/>
      <c r="D5" s="77"/>
      <c r="E5" s="77"/>
      <c r="F5" s="77"/>
      <c r="G5" s="77"/>
      <c r="H5" s="77"/>
      <c r="I5" s="77"/>
      <c r="J5" s="77"/>
      <c r="K5" s="77"/>
      <c r="L5" s="77"/>
      <c r="M5" s="77"/>
      <c r="N5" s="41"/>
      <c r="O5" s="43"/>
      <c r="P5" s="41"/>
      <c r="Q5" s="43"/>
      <c r="R5" s="41"/>
      <c r="S5" s="41"/>
      <c r="T5" s="41"/>
      <c r="U5" s="41"/>
      <c r="V5" s="41"/>
      <c r="W5" s="41"/>
      <c r="X5" s="41"/>
      <c r="Y5" s="41"/>
      <c r="Z5" s="41"/>
      <c r="AA5" s="41"/>
      <c r="AB5" s="41"/>
      <c r="AC5" s="41"/>
      <c r="AD5" s="41"/>
      <c r="AE5" s="41"/>
      <c r="AF5" s="41"/>
      <c r="AG5" s="41"/>
      <c r="AH5" s="41"/>
      <c r="AI5" s="41"/>
      <c r="AJ5" s="41"/>
      <c r="AK5" s="41"/>
      <c r="AL5" s="41"/>
      <c r="AM5" s="41"/>
    </row>
    <row r="6" spans="1:40" s="44" customFormat="1" ht="17.25" customHeight="1" x14ac:dyDescent="0.3">
      <c r="A6" s="77" t="s">
        <v>3</v>
      </c>
      <c r="B6" s="77"/>
      <c r="C6" s="77"/>
      <c r="D6" s="77"/>
      <c r="E6" s="77"/>
      <c r="F6" s="77"/>
      <c r="G6" s="77"/>
      <c r="H6" s="77"/>
      <c r="I6" s="77"/>
      <c r="J6" s="77"/>
      <c r="K6" s="77"/>
      <c r="L6" s="77"/>
      <c r="M6" s="77"/>
      <c r="N6" s="41"/>
      <c r="O6" s="41"/>
      <c r="P6" s="41"/>
      <c r="Q6" s="41"/>
      <c r="R6" s="41"/>
      <c r="S6" s="41"/>
      <c r="T6" s="41"/>
      <c r="U6" s="41"/>
      <c r="V6" s="41"/>
      <c r="W6" s="41"/>
      <c r="X6" s="41"/>
      <c r="Y6" s="41"/>
      <c r="Z6" s="41"/>
      <c r="AA6" s="41"/>
      <c r="AB6" s="41"/>
      <c r="AC6" s="41"/>
      <c r="AD6" s="41"/>
      <c r="AE6" s="41"/>
      <c r="AF6" s="41"/>
      <c r="AG6" s="41"/>
      <c r="AH6" s="41"/>
      <c r="AI6" s="41"/>
      <c r="AJ6" s="41"/>
      <c r="AK6" s="41"/>
      <c r="AL6" s="41"/>
      <c r="AM6" s="41"/>
    </row>
    <row r="7" spans="1:40" s="44" customFormat="1" ht="17.25" customHeight="1" x14ac:dyDescent="0.3">
      <c r="A7" s="77" t="s">
        <v>4</v>
      </c>
      <c r="B7" s="77"/>
      <c r="C7" s="77"/>
      <c r="D7" s="77"/>
      <c r="E7" s="77"/>
      <c r="F7" s="77"/>
      <c r="G7" s="77"/>
      <c r="H7" s="77"/>
      <c r="I7" s="77"/>
      <c r="J7" s="77"/>
      <c r="K7" s="77"/>
      <c r="L7" s="77"/>
      <c r="M7" s="77"/>
      <c r="N7" s="41"/>
      <c r="O7" s="41"/>
      <c r="P7" s="41"/>
      <c r="Q7" s="41"/>
      <c r="R7" s="41"/>
      <c r="S7" s="41"/>
      <c r="T7" s="41"/>
      <c r="U7" s="41"/>
      <c r="V7" s="41"/>
      <c r="W7" s="41"/>
      <c r="X7" s="41"/>
      <c r="Y7" s="41"/>
      <c r="Z7" s="41"/>
      <c r="AA7" s="41"/>
      <c r="AB7" s="41"/>
      <c r="AC7" s="41"/>
      <c r="AD7" s="41"/>
      <c r="AE7" s="41"/>
      <c r="AF7" s="41"/>
      <c r="AG7" s="41"/>
      <c r="AH7" s="41"/>
      <c r="AI7" s="41"/>
      <c r="AJ7" s="41"/>
      <c r="AK7" s="41"/>
      <c r="AL7" s="41"/>
      <c r="AM7" s="41"/>
    </row>
    <row r="8" spans="1:40" s="44" customFormat="1" x14ac:dyDescent="0.3">
      <c r="A8" s="77" t="s">
        <v>73</v>
      </c>
      <c r="B8" s="77"/>
      <c r="C8" s="77"/>
      <c r="D8" s="77"/>
      <c r="E8" s="77"/>
      <c r="F8" s="77"/>
      <c r="G8" s="77"/>
      <c r="H8" s="77"/>
      <c r="I8" s="77"/>
      <c r="J8" s="77"/>
      <c r="K8" s="77"/>
      <c r="L8" s="77"/>
      <c r="M8" s="77"/>
      <c r="N8" s="45"/>
      <c r="O8" s="45"/>
      <c r="P8" s="45"/>
      <c r="Q8" s="45"/>
      <c r="R8" s="45"/>
      <c r="S8" s="45"/>
      <c r="T8" s="45"/>
      <c r="U8" s="45"/>
      <c r="V8" s="41"/>
      <c r="W8" s="41"/>
      <c r="X8" s="41"/>
      <c r="Y8" s="41"/>
      <c r="Z8" s="41"/>
      <c r="AA8" s="41"/>
      <c r="AB8" s="41"/>
      <c r="AC8" s="41"/>
      <c r="AD8" s="41"/>
      <c r="AE8" s="41"/>
      <c r="AF8" s="41"/>
      <c r="AG8" s="41"/>
      <c r="AH8" s="41"/>
      <c r="AI8" s="41"/>
      <c r="AJ8" s="41"/>
      <c r="AK8" s="41"/>
      <c r="AL8" s="41"/>
      <c r="AM8" s="41"/>
      <c r="AN8" s="41"/>
    </row>
    <row r="9" spans="1:40" ht="14.65" customHeight="1" x14ac:dyDescent="0.25">
      <c r="A9" t="s">
        <v>142</v>
      </c>
    </row>
    <row r="10" spans="1:40" ht="19.5" thickBot="1" x14ac:dyDescent="0.3">
      <c r="A10" s="4" t="s">
        <v>74</v>
      </c>
      <c r="B10" s="5"/>
      <c r="C10" s="5"/>
      <c r="D10" s="5"/>
      <c r="E10" s="5"/>
      <c r="F10" s="5"/>
      <c r="G10" s="5"/>
      <c r="H10" s="25">
        <v>45291</v>
      </c>
      <c r="I10" s="25">
        <v>44927</v>
      </c>
      <c r="J10" s="5"/>
      <c r="K10" s="5"/>
      <c r="L10" s="5"/>
      <c r="M10" s="5"/>
    </row>
    <row r="11" spans="1:40" ht="39" thickBot="1" x14ac:dyDescent="0.3">
      <c r="A11" s="1" t="s">
        <v>7</v>
      </c>
      <c r="B11" s="1" t="s">
        <v>8</v>
      </c>
      <c r="C11" s="1" t="s">
        <v>66</v>
      </c>
      <c r="D11" s="1" t="s">
        <v>67</v>
      </c>
      <c r="E11" s="1" t="s">
        <v>68</v>
      </c>
      <c r="F11" s="1" t="s">
        <v>69</v>
      </c>
      <c r="G11" s="1" t="s">
        <v>11</v>
      </c>
      <c r="H11" s="1" t="s">
        <v>12</v>
      </c>
      <c r="I11" s="1" t="s">
        <v>75</v>
      </c>
      <c r="J11" s="1" t="s">
        <v>76</v>
      </c>
      <c r="K11" s="1" t="s">
        <v>77</v>
      </c>
      <c r="L11" s="1" t="s">
        <v>78</v>
      </c>
      <c r="M11" s="1" t="s">
        <v>16</v>
      </c>
    </row>
    <row r="12" spans="1:40" ht="14.65" customHeight="1" x14ac:dyDescent="0.25">
      <c r="G12" s="26"/>
      <c r="H12" s="26"/>
      <c r="I12" s="26"/>
    </row>
    <row r="13" spans="1:40" x14ac:dyDescent="0.25">
      <c r="G13" s="26"/>
      <c r="H13" s="26"/>
      <c r="I13" s="26"/>
    </row>
    <row r="14" spans="1:40" x14ac:dyDescent="0.25">
      <c r="G14" s="26"/>
      <c r="H14" s="26"/>
      <c r="I14" s="26"/>
    </row>
    <row r="15" spans="1:40" x14ac:dyDescent="0.25">
      <c r="E15" s="7"/>
      <c r="F15" s="7"/>
      <c r="G15" s="26"/>
      <c r="H15" s="26"/>
      <c r="I15" s="26"/>
    </row>
    <row r="16" spans="1:40" x14ac:dyDescent="0.25">
      <c r="G16" s="26"/>
      <c r="H16" s="26"/>
      <c r="I16" s="26"/>
    </row>
    <row r="17" spans="7:9" x14ac:dyDescent="0.25">
      <c r="G17" s="26"/>
      <c r="H17" s="26"/>
      <c r="I17" s="26"/>
    </row>
    <row r="18" spans="7:9" x14ac:dyDescent="0.25">
      <c r="G18" s="26"/>
      <c r="H18" s="26"/>
      <c r="I18" s="26"/>
    </row>
    <row r="19" spans="7:9" x14ac:dyDescent="0.25">
      <c r="G19" s="26"/>
      <c r="H19" s="26"/>
      <c r="I19" s="26"/>
    </row>
    <row r="20" spans="7:9" x14ac:dyDescent="0.25">
      <c r="G20" s="26"/>
      <c r="H20" s="26"/>
      <c r="I20" s="26"/>
    </row>
    <row r="21" spans="7:9" x14ac:dyDescent="0.25">
      <c r="G21" s="26"/>
      <c r="H21" s="26"/>
      <c r="I21" s="26"/>
    </row>
    <row r="22" spans="7:9" x14ac:dyDescent="0.25">
      <c r="G22" s="26"/>
      <c r="H22" s="26"/>
      <c r="I22" s="26"/>
    </row>
    <row r="23" spans="7:9" x14ac:dyDescent="0.25">
      <c r="G23" s="26"/>
      <c r="H23" s="26"/>
      <c r="I23" s="26"/>
    </row>
  </sheetData>
  <mergeCells count="8">
    <mergeCell ref="A7:M7"/>
    <mergeCell ref="A8:M8"/>
    <mergeCell ref="A4:M4"/>
    <mergeCell ref="A1:M1"/>
    <mergeCell ref="A2:M2"/>
    <mergeCell ref="A3:M3"/>
    <mergeCell ref="A5:M5"/>
    <mergeCell ref="A6:M6"/>
  </mergeCells>
  <pageMargins left="0.7" right="0.7" top="0.75" bottom="0.75" header="0.3" footer="0.3"/>
  <pageSetup orientation="portrait" r:id="rId1"/>
  <headerFooter>
    <oddHeader>&amp;C&amp;"-,Bold"&amp;12&amp;KFF0000DRAFT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O24"/>
  <sheetViews>
    <sheetView zoomScale="75" zoomScaleNormal="75" workbookViewId="0">
      <selection activeCell="A9" sqref="A9:I9"/>
    </sheetView>
  </sheetViews>
  <sheetFormatPr defaultColWidth="8.7109375" defaultRowHeight="15" x14ac:dyDescent="0.25"/>
  <cols>
    <col min="1" max="1" width="15.5703125" customWidth="1"/>
    <col min="2" max="2" width="16" customWidth="1"/>
    <col min="3" max="3" width="21.5703125" customWidth="1"/>
    <col min="4" max="4" width="21.28515625" customWidth="1"/>
    <col min="5" max="5" width="21.5703125" customWidth="1"/>
    <col min="6" max="6" width="15.7109375" customWidth="1"/>
    <col min="7" max="7" width="17.5703125" customWidth="1"/>
    <col min="8" max="8" width="22.7109375" customWidth="1"/>
    <col min="9" max="9" width="39.28515625" customWidth="1"/>
    <col min="10" max="10" width="10.5703125" customWidth="1"/>
    <col min="11" max="11" width="14.7109375" customWidth="1"/>
  </cols>
  <sheetData>
    <row r="1" spans="1:41" ht="21" x14ac:dyDescent="0.25">
      <c r="A1" s="62" t="s">
        <v>0</v>
      </c>
      <c r="B1" s="62"/>
      <c r="C1" s="62"/>
      <c r="D1" s="62"/>
      <c r="E1" s="62"/>
      <c r="F1" s="62"/>
      <c r="G1" s="62"/>
      <c r="H1" s="62"/>
      <c r="I1" s="62"/>
      <c r="J1" s="15"/>
      <c r="K1" s="15"/>
      <c r="L1" s="15"/>
      <c r="M1" s="15"/>
      <c r="N1" s="15"/>
      <c r="O1" s="15"/>
    </row>
    <row r="2" spans="1:41" ht="34.35" customHeight="1" x14ac:dyDescent="0.35">
      <c r="A2" s="63" t="s">
        <v>1</v>
      </c>
      <c r="B2" s="63"/>
      <c r="C2" s="63"/>
      <c r="D2" s="63"/>
      <c r="E2" s="63"/>
      <c r="F2" s="63"/>
      <c r="G2" s="63"/>
      <c r="H2" s="63"/>
      <c r="I2" s="63"/>
      <c r="J2" s="16"/>
      <c r="K2" s="16"/>
      <c r="L2" s="16"/>
      <c r="M2" s="16"/>
      <c r="N2" s="16"/>
      <c r="O2" s="16"/>
    </row>
    <row r="3" spans="1:41" s="10" customFormat="1" ht="21.95" customHeight="1" x14ac:dyDescent="0.35">
      <c r="A3" s="63" t="s">
        <v>139</v>
      </c>
      <c r="B3" s="63"/>
      <c r="C3" s="63"/>
      <c r="D3" s="63"/>
      <c r="E3" s="63"/>
      <c r="F3" s="63"/>
      <c r="G3" s="63"/>
      <c r="H3" s="63"/>
      <c r="I3" s="63"/>
      <c r="J3" s="16"/>
      <c r="K3" s="16"/>
      <c r="L3" s="16"/>
      <c r="M3" s="16"/>
      <c r="N3" s="16"/>
      <c r="O3" s="16"/>
    </row>
    <row r="4" spans="1:41" s="10" customFormat="1" ht="17.25" customHeight="1" x14ac:dyDescent="0.35">
      <c r="A4" s="64" t="s">
        <v>140</v>
      </c>
      <c r="B4" s="64"/>
      <c r="C4" s="64"/>
      <c r="D4" s="64"/>
      <c r="E4" s="64"/>
      <c r="F4" s="64"/>
      <c r="G4" s="64"/>
      <c r="H4" s="64"/>
      <c r="I4" s="64"/>
      <c r="J4" s="16"/>
      <c r="K4" s="16"/>
      <c r="L4" s="16"/>
      <c r="M4" s="16"/>
      <c r="N4" s="16"/>
      <c r="O4" s="16"/>
    </row>
    <row r="5" spans="1:41" s="18" customFormat="1" ht="30" customHeight="1" x14ac:dyDescent="0.3">
      <c r="A5" s="61" t="s">
        <v>79</v>
      </c>
      <c r="B5" s="61"/>
      <c r="C5" s="61"/>
      <c r="D5" s="61"/>
      <c r="E5" s="61"/>
      <c r="F5" s="61"/>
      <c r="G5" s="61"/>
      <c r="H5" s="61"/>
      <c r="I5" s="61"/>
      <c r="J5" s="53"/>
      <c r="K5" s="53"/>
      <c r="L5" s="53"/>
      <c r="M5" s="53"/>
      <c r="N5" s="53"/>
      <c r="O5" s="53"/>
    </row>
    <row r="6" spans="1:41" s="10" customFormat="1" ht="15" customHeight="1" x14ac:dyDescent="0.3">
      <c r="A6" s="61" t="s">
        <v>80</v>
      </c>
      <c r="B6" s="61"/>
      <c r="C6" s="61"/>
      <c r="D6" s="61"/>
      <c r="E6" s="61"/>
      <c r="F6" s="61"/>
      <c r="G6" s="61"/>
      <c r="H6" s="61"/>
      <c r="I6" s="61"/>
      <c r="J6" s="17"/>
      <c r="K6" s="17"/>
      <c r="L6" s="17"/>
      <c r="M6" s="17"/>
      <c r="N6" s="17"/>
      <c r="O6" s="17"/>
    </row>
    <row r="8" spans="1:41" s="10" customFormat="1" ht="15.75" x14ac:dyDescent="0.3">
      <c r="A8" s="61" t="s">
        <v>81</v>
      </c>
      <c r="B8" s="61"/>
      <c r="C8" s="61"/>
      <c r="D8" s="61"/>
      <c r="E8" s="61"/>
      <c r="F8" s="61"/>
      <c r="G8" s="61"/>
      <c r="H8" s="61"/>
      <c r="I8" s="61"/>
    </row>
    <row r="9" spans="1:41" s="10" customFormat="1" ht="15.75" x14ac:dyDescent="0.3">
      <c r="A9" s="61" t="s">
        <v>82</v>
      </c>
      <c r="B9" s="61"/>
      <c r="C9" s="61"/>
      <c r="D9" s="61"/>
      <c r="E9" s="61"/>
      <c r="F9" s="61"/>
      <c r="G9" s="61"/>
      <c r="H9" s="61"/>
      <c r="I9" s="61"/>
    </row>
    <row r="10" spans="1:41" s="10" customFormat="1" x14ac:dyDescent="0.25"/>
    <row r="11" spans="1:41" s="11" customFormat="1" ht="17.25" customHeight="1" x14ac:dyDescent="0.3">
      <c r="A11" s="61" t="s">
        <v>2</v>
      </c>
      <c r="B11" s="61"/>
      <c r="C11" s="61"/>
      <c r="D11" s="61"/>
      <c r="E11" s="61"/>
      <c r="F11" s="61"/>
      <c r="G11" s="61"/>
      <c r="H11" s="61"/>
      <c r="I11" s="61"/>
      <c r="J11" s="13"/>
      <c r="K11" s="10"/>
      <c r="L11" s="10"/>
      <c r="M11" s="10"/>
      <c r="N11" s="10"/>
      <c r="O11" s="10"/>
      <c r="P11" s="10"/>
      <c r="Q11" s="13"/>
      <c r="R11" s="10"/>
      <c r="S11" s="13"/>
      <c r="T11" s="10"/>
      <c r="U11" s="10"/>
      <c r="V11" s="10"/>
      <c r="W11" s="10"/>
      <c r="X11" s="10"/>
      <c r="Y11" s="10"/>
      <c r="Z11" s="10"/>
      <c r="AA11" s="10"/>
      <c r="AB11" s="10"/>
      <c r="AC11" s="10"/>
      <c r="AD11" s="10"/>
      <c r="AE11" s="10"/>
      <c r="AF11" s="10"/>
      <c r="AG11" s="10"/>
      <c r="AH11" s="10"/>
      <c r="AI11" s="10"/>
      <c r="AJ11" s="10"/>
      <c r="AK11" s="10"/>
      <c r="AL11" s="10"/>
      <c r="AM11" s="10"/>
      <c r="AN11" s="10"/>
      <c r="AO11" s="10"/>
    </row>
    <row r="12" spans="1:41" s="11" customFormat="1" ht="17.25" customHeight="1" x14ac:dyDescent="0.3">
      <c r="A12" s="61" t="s">
        <v>3</v>
      </c>
      <c r="B12" s="61"/>
      <c r="C12" s="61"/>
      <c r="D12" s="61"/>
      <c r="E12" s="61"/>
      <c r="F12" s="61"/>
      <c r="G12" s="61"/>
      <c r="H12" s="61"/>
      <c r="I12" s="61"/>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row>
    <row r="13" spans="1:41" s="11" customFormat="1" ht="17.25" customHeight="1" x14ac:dyDescent="0.3">
      <c r="A13" s="61" t="s">
        <v>4</v>
      </c>
      <c r="B13" s="61"/>
      <c r="C13" s="61"/>
      <c r="D13" s="61"/>
      <c r="E13" s="61"/>
      <c r="F13" s="61"/>
      <c r="G13" s="61"/>
      <c r="H13" s="61"/>
      <c r="I13" s="61"/>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row>
    <row r="15" spans="1:41" ht="19.5" thickBot="1" x14ac:dyDescent="0.3">
      <c r="A15" s="4" t="s">
        <v>83</v>
      </c>
      <c r="B15" s="5"/>
      <c r="C15" s="5"/>
      <c r="D15" s="5"/>
      <c r="E15" s="5"/>
      <c r="F15" s="5"/>
      <c r="G15" s="5"/>
      <c r="H15" s="5"/>
      <c r="I15" s="5"/>
    </row>
    <row r="16" spans="1:41" ht="57" customHeight="1" thickBot="1" x14ac:dyDescent="0.3">
      <c r="A16" s="1" t="s">
        <v>7</v>
      </c>
      <c r="B16" s="1" t="s">
        <v>8</v>
      </c>
      <c r="C16" s="1" t="s">
        <v>84</v>
      </c>
      <c r="D16" s="1" t="s">
        <v>85</v>
      </c>
      <c r="E16" s="1" t="s">
        <v>86</v>
      </c>
      <c r="F16" s="1" t="s">
        <v>87</v>
      </c>
      <c r="G16" s="1" t="s">
        <v>88</v>
      </c>
      <c r="H16" s="1" t="s">
        <v>15</v>
      </c>
      <c r="I16" s="1" t="s">
        <v>16</v>
      </c>
      <c r="J16" s="9"/>
      <c r="K16" s="6"/>
      <c r="L16" s="6"/>
      <c r="M16" s="6"/>
      <c r="N16" s="6"/>
      <c r="O16" s="6"/>
      <c r="P16" s="6"/>
      <c r="Q16" s="6"/>
      <c r="R16" s="6"/>
    </row>
    <row r="19" spans="1:1" x14ac:dyDescent="0.25">
      <c r="A19" s="19"/>
    </row>
    <row r="20" spans="1:1" x14ac:dyDescent="0.25">
      <c r="A20" s="19"/>
    </row>
    <row r="21" spans="1:1" x14ac:dyDescent="0.25">
      <c r="A21" s="19"/>
    </row>
    <row r="22" spans="1:1" x14ac:dyDescent="0.25">
      <c r="A22" s="19"/>
    </row>
    <row r="23" spans="1:1" x14ac:dyDescent="0.25">
      <c r="A23" s="19"/>
    </row>
    <row r="24" spans="1:1" x14ac:dyDescent="0.25">
      <c r="A24" s="19"/>
    </row>
  </sheetData>
  <mergeCells count="11">
    <mergeCell ref="A1:I1"/>
    <mergeCell ref="A2:I2"/>
    <mergeCell ref="A3:I3"/>
    <mergeCell ref="A4:I4"/>
    <mergeCell ref="A13:I13"/>
    <mergeCell ref="A5:I5"/>
    <mergeCell ref="A6:I6"/>
    <mergeCell ref="A8:I8"/>
    <mergeCell ref="A9:I9"/>
    <mergeCell ref="A11:I11"/>
    <mergeCell ref="A12:I12"/>
  </mergeCells>
  <pageMargins left="0.7" right="0.7" top="0.75" bottom="0.75" header="0.3" footer="0.3"/>
  <pageSetup orientation="portrait" r:id="rId1"/>
  <headerFooter>
    <oddHeader>&amp;C&amp;"-,Bold"&amp;12&amp;KFF0000DRAFT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B81"/>
  <sheetViews>
    <sheetView zoomScale="85" zoomScaleNormal="85" workbookViewId="0">
      <pane ySplit="3" topLeftCell="A23" activePane="bottomLeft" state="frozen"/>
      <selection activeCell="F7" sqref="F7"/>
      <selection pane="bottomLeft" activeCell="F27" sqref="F27"/>
    </sheetView>
  </sheetViews>
  <sheetFormatPr defaultRowHeight="15" x14ac:dyDescent="0.25"/>
  <cols>
    <col min="1" max="1" width="35.7109375" style="22" customWidth="1"/>
    <col min="2" max="2" width="81.7109375" style="21" customWidth="1"/>
  </cols>
  <sheetData>
    <row r="1" spans="1:2" ht="30" customHeight="1" thickBot="1" x14ac:dyDescent="0.3">
      <c r="A1" s="78" t="s">
        <v>140</v>
      </c>
      <c r="B1" s="78"/>
    </row>
    <row r="2" spans="1:2" ht="15" customHeight="1" x14ac:dyDescent="0.25">
      <c r="A2" s="79" t="s">
        <v>89</v>
      </c>
      <c r="B2" s="80"/>
    </row>
    <row r="3" spans="1:2" x14ac:dyDescent="0.25">
      <c r="A3" s="23" t="s">
        <v>90</v>
      </c>
      <c r="B3" s="24" t="s">
        <v>91</v>
      </c>
    </row>
    <row r="4" spans="1:2" x14ac:dyDescent="0.25">
      <c r="A4" s="81" t="s">
        <v>92</v>
      </c>
      <c r="B4" s="81"/>
    </row>
    <row r="5" spans="1:2" x14ac:dyDescent="0.25">
      <c r="A5" s="49" t="s">
        <v>7</v>
      </c>
      <c r="B5" s="57"/>
    </row>
    <row r="6" spans="1:2" ht="25.5" x14ac:dyDescent="0.25">
      <c r="A6" s="49" t="s">
        <v>8</v>
      </c>
      <c r="B6" s="57" t="s">
        <v>93</v>
      </c>
    </row>
    <row r="7" spans="1:2" ht="135.94999999999999" customHeight="1" x14ac:dyDescent="0.25">
      <c r="A7" s="49" t="s">
        <v>9</v>
      </c>
      <c r="B7" s="57" t="s">
        <v>94</v>
      </c>
    </row>
    <row r="8" spans="1:2" x14ac:dyDescent="0.25">
      <c r="A8" s="49" t="s">
        <v>10</v>
      </c>
      <c r="B8" s="57"/>
    </row>
    <row r="9" spans="1:2" x14ac:dyDescent="0.25">
      <c r="A9" s="49" t="s">
        <v>95</v>
      </c>
      <c r="B9" s="57" t="s">
        <v>96</v>
      </c>
    </row>
    <row r="10" spans="1:2" x14ac:dyDescent="0.25">
      <c r="A10" s="49" t="s">
        <v>97</v>
      </c>
      <c r="B10" s="57" t="s">
        <v>96</v>
      </c>
    </row>
    <row r="11" spans="1:2" ht="30" x14ac:dyDescent="0.25">
      <c r="A11" s="49" t="s">
        <v>13</v>
      </c>
      <c r="B11" s="57" t="s">
        <v>98</v>
      </c>
    </row>
    <row r="12" spans="1:2" ht="25.5" x14ac:dyDescent="0.25">
      <c r="A12" s="49" t="s">
        <v>99</v>
      </c>
      <c r="B12" s="57"/>
    </row>
    <row r="13" spans="1:2" ht="25.5" x14ac:dyDescent="0.25">
      <c r="A13" s="49" t="s">
        <v>15</v>
      </c>
      <c r="B13" s="57"/>
    </row>
    <row r="14" spans="1:2" x14ac:dyDescent="0.25">
      <c r="A14" s="49" t="s">
        <v>16</v>
      </c>
      <c r="B14" s="57"/>
    </row>
    <row r="15" spans="1:2" x14ac:dyDescent="0.25">
      <c r="A15" s="81" t="s">
        <v>100</v>
      </c>
      <c r="B15" s="81"/>
    </row>
    <row r="16" spans="1:2" x14ac:dyDescent="0.25">
      <c r="A16" s="49" t="s">
        <v>7</v>
      </c>
      <c r="B16" s="48" t="s">
        <v>101</v>
      </c>
    </row>
    <row r="17" spans="1:2" ht="25.5" x14ac:dyDescent="0.25">
      <c r="A17" s="49" t="s">
        <v>8</v>
      </c>
      <c r="B17" s="48" t="s">
        <v>93</v>
      </c>
    </row>
    <row r="18" spans="1:2" ht="30" x14ac:dyDescent="0.25">
      <c r="A18" s="49" t="s">
        <v>34</v>
      </c>
      <c r="B18" s="48" t="s">
        <v>102</v>
      </c>
    </row>
    <row r="19" spans="1:2" ht="30" x14ac:dyDescent="0.25">
      <c r="A19" s="49" t="s">
        <v>35</v>
      </c>
      <c r="B19" s="48" t="s">
        <v>103</v>
      </c>
    </row>
    <row r="20" spans="1:2" ht="38.25" x14ac:dyDescent="0.25">
      <c r="A20" s="49" t="s">
        <v>104</v>
      </c>
      <c r="B20" s="48" t="s">
        <v>101</v>
      </c>
    </row>
    <row r="21" spans="1:2" ht="38.25" x14ac:dyDescent="0.25">
      <c r="A21" s="49" t="s">
        <v>37</v>
      </c>
      <c r="B21" s="48" t="s">
        <v>101</v>
      </c>
    </row>
    <row r="22" spans="1:2" ht="45" x14ac:dyDescent="0.25">
      <c r="A22" s="50" t="s">
        <v>38</v>
      </c>
      <c r="B22" s="48" t="s">
        <v>105</v>
      </c>
    </row>
    <row r="23" spans="1:2" ht="75" x14ac:dyDescent="0.25">
      <c r="A23" s="49" t="s">
        <v>106</v>
      </c>
      <c r="B23" s="57" t="s">
        <v>107</v>
      </c>
    </row>
    <row r="24" spans="1:2" ht="25.5" x14ac:dyDescent="0.25">
      <c r="A24" s="49" t="s">
        <v>108</v>
      </c>
      <c r="B24" s="57"/>
    </row>
    <row r="25" spans="1:2" ht="38.25" x14ac:dyDescent="0.25">
      <c r="A25" s="49" t="s">
        <v>41</v>
      </c>
      <c r="B25" s="48"/>
    </row>
    <row r="26" spans="1:2" ht="25.5" x14ac:dyDescent="0.25">
      <c r="A26" s="49" t="s">
        <v>109</v>
      </c>
      <c r="B26" s="48"/>
    </row>
    <row r="27" spans="1:2" ht="38.25" x14ac:dyDescent="0.25">
      <c r="A27" s="49" t="s">
        <v>43</v>
      </c>
      <c r="B27" s="48"/>
    </row>
    <row r="28" spans="1:2" x14ac:dyDescent="0.25">
      <c r="A28" s="49" t="s">
        <v>44</v>
      </c>
      <c r="B28" s="48"/>
    </row>
    <row r="29" spans="1:2" ht="25.5" x14ac:dyDescent="0.25">
      <c r="A29" s="49" t="s">
        <v>110</v>
      </c>
      <c r="B29" s="82" t="s">
        <v>111</v>
      </c>
    </row>
    <row r="30" spans="1:2" ht="38.25" x14ac:dyDescent="0.25">
      <c r="A30" s="49" t="s">
        <v>46</v>
      </c>
      <c r="B30" s="82"/>
    </row>
    <row r="31" spans="1:2" ht="38.25" x14ac:dyDescent="0.25">
      <c r="A31" s="51" t="s">
        <v>47</v>
      </c>
      <c r="B31" s="82"/>
    </row>
    <row r="32" spans="1:2" ht="48" customHeight="1" x14ac:dyDescent="0.25">
      <c r="A32" s="50" t="s">
        <v>48</v>
      </c>
      <c r="B32" s="83" t="s">
        <v>112</v>
      </c>
    </row>
    <row r="33" spans="1:2" ht="49.7" customHeight="1" x14ac:dyDescent="0.25">
      <c r="A33" s="50" t="s">
        <v>49</v>
      </c>
      <c r="B33" s="83"/>
    </row>
    <row r="34" spans="1:2" ht="43.5" customHeight="1" x14ac:dyDescent="0.25">
      <c r="A34" s="50" t="s">
        <v>113</v>
      </c>
      <c r="B34" s="83"/>
    </row>
    <row r="35" spans="1:2" ht="45" customHeight="1" x14ac:dyDescent="0.25">
      <c r="A35" s="50" t="s">
        <v>114</v>
      </c>
      <c r="B35" s="83"/>
    </row>
    <row r="36" spans="1:2" ht="38.25" x14ac:dyDescent="0.25">
      <c r="A36" s="49" t="s">
        <v>115</v>
      </c>
      <c r="B36" s="48"/>
    </row>
    <row r="37" spans="1:2" x14ac:dyDescent="0.25">
      <c r="A37" s="49" t="s">
        <v>16</v>
      </c>
      <c r="B37" s="48"/>
    </row>
    <row r="38" spans="1:2" x14ac:dyDescent="0.25">
      <c r="A38" s="81" t="s">
        <v>116</v>
      </c>
      <c r="B38" s="81"/>
    </row>
    <row r="39" spans="1:2" x14ac:dyDescent="0.25">
      <c r="A39" s="52" t="s">
        <v>7</v>
      </c>
      <c r="B39" s="48" t="s">
        <v>101</v>
      </c>
    </row>
    <row r="40" spans="1:2" x14ac:dyDescent="0.25">
      <c r="A40" s="52" t="s">
        <v>8</v>
      </c>
      <c r="B40" s="48" t="s">
        <v>93</v>
      </c>
    </row>
    <row r="41" spans="1:2" ht="60" x14ac:dyDescent="0.25">
      <c r="A41" s="52" t="s">
        <v>9</v>
      </c>
      <c r="B41" s="48" t="s">
        <v>117</v>
      </c>
    </row>
    <row r="42" spans="1:2" ht="30" x14ac:dyDescent="0.25">
      <c r="A42" s="52" t="s">
        <v>34</v>
      </c>
      <c r="B42" s="48" t="s">
        <v>102</v>
      </c>
    </row>
    <row r="43" spans="1:2" ht="42.75" customHeight="1" x14ac:dyDescent="0.25">
      <c r="A43" s="59" t="s">
        <v>118</v>
      </c>
      <c r="B43" s="48" t="s">
        <v>101</v>
      </c>
    </row>
    <row r="44" spans="1:2" x14ac:dyDescent="0.25">
      <c r="A44" s="52" t="s">
        <v>15</v>
      </c>
      <c r="B44" s="48" t="s">
        <v>101</v>
      </c>
    </row>
    <row r="45" spans="1:2" ht="30" x14ac:dyDescent="0.25">
      <c r="A45" s="59" t="s">
        <v>119</v>
      </c>
      <c r="B45" s="48" t="s">
        <v>101</v>
      </c>
    </row>
    <row r="46" spans="1:2" x14ac:dyDescent="0.25">
      <c r="A46" s="81" t="s">
        <v>120</v>
      </c>
      <c r="B46" s="81"/>
    </row>
    <row r="47" spans="1:2" x14ac:dyDescent="0.25">
      <c r="A47" s="49" t="s">
        <v>7</v>
      </c>
      <c r="B47" s="48" t="s">
        <v>101</v>
      </c>
    </row>
    <row r="48" spans="1:2" ht="25.5" x14ac:dyDescent="0.25">
      <c r="A48" s="49" t="s">
        <v>8</v>
      </c>
      <c r="B48" s="48" t="s">
        <v>93</v>
      </c>
    </row>
    <row r="49" spans="1:2" ht="105" x14ac:dyDescent="0.25">
      <c r="A49" s="49" t="s">
        <v>66</v>
      </c>
      <c r="B49" s="48" t="s">
        <v>121</v>
      </c>
    </row>
    <row r="50" spans="1:2" ht="60" x14ac:dyDescent="0.25">
      <c r="A50" s="49" t="s">
        <v>67</v>
      </c>
      <c r="B50" s="48" t="s">
        <v>122</v>
      </c>
    </row>
    <row r="51" spans="1:2" x14ac:dyDescent="0.25">
      <c r="A51" s="49" t="s">
        <v>68</v>
      </c>
      <c r="B51" s="48" t="s">
        <v>101</v>
      </c>
    </row>
    <row r="52" spans="1:2" ht="25.5" x14ac:dyDescent="0.25">
      <c r="A52" s="49" t="s">
        <v>69</v>
      </c>
      <c r="B52" s="48" t="s">
        <v>123</v>
      </c>
    </row>
    <row r="53" spans="1:2" ht="25.5" x14ac:dyDescent="0.25">
      <c r="A53" s="49" t="s">
        <v>70</v>
      </c>
      <c r="B53" s="48" t="s">
        <v>101</v>
      </c>
    </row>
    <row r="54" spans="1:2" ht="38.25" x14ac:dyDescent="0.25">
      <c r="A54" s="49" t="s">
        <v>71</v>
      </c>
      <c r="B54" s="48" t="s">
        <v>124</v>
      </c>
    </row>
    <row r="55" spans="1:2" ht="51" x14ac:dyDescent="0.25">
      <c r="A55" s="49" t="s">
        <v>72</v>
      </c>
      <c r="B55" s="48" t="s">
        <v>125</v>
      </c>
    </row>
    <row r="56" spans="1:2" ht="25.5" x14ac:dyDescent="0.25">
      <c r="A56" s="49" t="s">
        <v>15</v>
      </c>
      <c r="B56" s="48" t="s">
        <v>101</v>
      </c>
    </row>
    <row r="57" spans="1:2" x14ac:dyDescent="0.25">
      <c r="A57" s="49" t="s">
        <v>16</v>
      </c>
      <c r="B57" s="48" t="s">
        <v>101</v>
      </c>
    </row>
    <row r="58" spans="1:2" x14ac:dyDescent="0.25">
      <c r="A58" s="81" t="s">
        <v>126</v>
      </c>
      <c r="B58" s="81"/>
    </row>
    <row r="59" spans="1:2" x14ac:dyDescent="0.25">
      <c r="A59" s="49" t="s">
        <v>7</v>
      </c>
      <c r="B59" s="48" t="s">
        <v>101</v>
      </c>
    </row>
    <row r="60" spans="1:2" ht="25.5" x14ac:dyDescent="0.25">
      <c r="A60" s="49" t="s">
        <v>8</v>
      </c>
      <c r="B60" s="48" t="s">
        <v>93</v>
      </c>
    </row>
    <row r="61" spans="1:2" ht="105" x14ac:dyDescent="0.25">
      <c r="A61" s="49" t="s">
        <v>66</v>
      </c>
      <c r="B61" s="48" t="s">
        <v>121</v>
      </c>
    </row>
    <row r="62" spans="1:2" ht="60" x14ac:dyDescent="0.25">
      <c r="A62" s="49" t="s">
        <v>67</v>
      </c>
      <c r="B62" s="48" t="s">
        <v>122</v>
      </c>
    </row>
    <row r="63" spans="1:2" x14ac:dyDescent="0.25">
      <c r="A63" s="49" t="s">
        <v>68</v>
      </c>
      <c r="B63" s="48" t="s">
        <v>101</v>
      </c>
    </row>
    <row r="64" spans="1:2" ht="25.5" x14ac:dyDescent="0.25">
      <c r="A64" s="49" t="s">
        <v>69</v>
      </c>
      <c r="B64" s="48" t="s">
        <v>123</v>
      </c>
    </row>
    <row r="65" spans="1:2" ht="60" x14ac:dyDescent="0.25">
      <c r="A65" s="49" t="s">
        <v>11</v>
      </c>
      <c r="B65" s="48" t="s">
        <v>127</v>
      </c>
    </row>
    <row r="66" spans="1:2" ht="30" x14ac:dyDescent="0.25">
      <c r="A66" s="49" t="s">
        <v>12</v>
      </c>
      <c r="B66" s="48" t="s">
        <v>128</v>
      </c>
    </row>
    <row r="67" spans="1:2" ht="120" x14ac:dyDescent="0.25">
      <c r="A67" s="49" t="s">
        <v>129</v>
      </c>
      <c r="B67" s="60" t="s">
        <v>130</v>
      </c>
    </row>
    <row r="68" spans="1:2" ht="405" x14ac:dyDescent="0.25">
      <c r="A68" s="49" t="s">
        <v>76</v>
      </c>
      <c r="B68" s="57" t="s">
        <v>131</v>
      </c>
    </row>
    <row r="69" spans="1:2" ht="25.5" x14ac:dyDescent="0.25">
      <c r="A69" s="49" t="s">
        <v>77</v>
      </c>
      <c r="B69" s="48" t="s">
        <v>101</v>
      </c>
    </row>
    <row r="70" spans="1:2" ht="25.5" x14ac:dyDescent="0.25">
      <c r="A70" s="49" t="s">
        <v>78</v>
      </c>
      <c r="B70" s="48"/>
    </row>
    <row r="71" spans="1:2" x14ac:dyDescent="0.25">
      <c r="A71" s="49" t="s">
        <v>16</v>
      </c>
      <c r="B71" s="48" t="s">
        <v>101</v>
      </c>
    </row>
    <row r="72" spans="1:2" x14ac:dyDescent="0.25">
      <c r="A72" s="81" t="s">
        <v>132</v>
      </c>
      <c r="B72" s="81"/>
    </row>
    <row r="73" spans="1:2" x14ac:dyDescent="0.25">
      <c r="A73" s="49" t="s">
        <v>7</v>
      </c>
      <c r="B73" s="48"/>
    </row>
    <row r="74" spans="1:2" ht="25.5" x14ac:dyDescent="0.25">
      <c r="A74" s="49" t="s">
        <v>8</v>
      </c>
      <c r="B74" s="48" t="s">
        <v>93</v>
      </c>
    </row>
    <row r="75" spans="1:2" ht="25.5" x14ac:dyDescent="0.25">
      <c r="A75" s="49" t="s">
        <v>133</v>
      </c>
      <c r="B75" s="48" t="s">
        <v>101</v>
      </c>
    </row>
    <row r="76" spans="1:2" ht="45" x14ac:dyDescent="0.25">
      <c r="A76" s="49" t="s">
        <v>134</v>
      </c>
      <c r="B76" s="60" t="s">
        <v>135</v>
      </c>
    </row>
    <row r="77" spans="1:2" x14ac:dyDescent="0.25">
      <c r="A77" s="49" t="s">
        <v>86</v>
      </c>
      <c r="B77" s="48" t="s">
        <v>101</v>
      </c>
    </row>
    <row r="78" spans="1:2" ht="60" x14ac:dyDescent="0.25">
      <c r="A78" s="49" t="s">
        <v>87</v>
      </c>
      <c r="B78" s="48" t="s">
        <v>136</v>
      </c>
    </row>
    <row r="79" spans="1:2" ht="30" x14ac:dyDescent="0.25">
      <c r="A79" s="49" t="s">
        <v>88</v>
      </c>
      <c r="B79" s="48" t="s">
        <v>137</v>
      </c>
    </row>
    <row r="80" spans="1:2" ht="105" x14ac:dyDescent="0.25">
      <c r="A80" s="49" t="s">
        <v>15</v>
      </c>
      <c r="B80" s="48" t="s">
        <v>138</v>
      </c>
    </row>
    <row r="81" spans="1:2" x14ac:dyDescent="0.25">
      <c r="A81" s="49" t="s">
        <v>16</v>
      </c>
      <c r="B81" s="48" t="s">
        <v>101</v>
      </c>
    </row>
  </sheetData>
  <mergeCells count="10">
    <mergeCell ref="A1:B1"/>
    <mergeCell ref="A2:B2"/>
    <mergeCell ref="A4:B4"/>
    <mergeCell ref="A72:B72"/>
    <mergeCell ref="A15:B15"/>
    <mergeCell ref="A38:B38"/>
    <mergeCell ref="A46:B46"/>
    <mergeCell ref="A58:B58"/>
    <mergeCell ref="B29:B31"/>
    <mergeCell ref="B32:B35"/>
  </mergeCells>
  <pageMargins left="0.7" right="0.7" top="0.75" bottom="0.75" header="0.3" footer="0.3"/>
  <pageSetup orientation="portrait" r:id="rId1"/>
  <headerFooter>
    <oddHeader>&amp;C&amp;"-,Bold"&amp;12&amp;KFF0000DRAFT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2BBC60-53AE-4CCB-B6CD-614306A4A9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3C38C1-0ECA-4CA6-985D-901E5AB4295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1164598-BD9D-4A4E-8A2E-F3A12D3A09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Storage Leaks &amp; Emissions</vt:lpstr>
      <vt:lpstr>Compressor Vented Emissions</vt:lpstr>
      <vt:lpstr>Blowdowns</vt:lpstr>
      <vt:lpstr>Component Vented Emissions</vt:lpstr>
      <vt:lpstr>Compressor &amp; Comp. Fug. Leaks</vt:lpstr>
      <vt:lpstr>Dehydrator Vented Emissions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2015-12-23T17:12:07Z</dcterms:created>
  <dcterms:modified xsi:type="dcterms:W3CDTF">2024-03-29T17:19:44Z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