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my.sharepoint.com/personal/dnoguera-zagala_socalgas_com/Documents/User Folders/Desktop/"/>
    </mc:Choice>
  </mc:AlternateContent>
  <xr:revisionPtr revIDLastSave="1" documentId="8_{A106DDFB-1D75-4E76-A35A-54D13DDAA9D1}" xr6:coauthVersionLast="47" xr6:coauthVersionMax="47" xr10:uidLastSave="{68A586F0-CA03-4441-BA3D-EE6EB20BDEA0}"/>
  <bookViews>
    <workbookView xWindow="-108" yWindow="-108" windowWidth="23256" windowHeight="12456" activeTab="3" xr2:uid="{A13C0607-FD35-4581-82BA-B524E6225E68}"/>
  </bookViews>
  <sheets>
    <sheet name="Distribution Pipelines" sheetId="1" r:id="rId1"/>
    <sheet name="Medium-Pr Regulator Stations" sheetId="2" r:id="rId2"/>
    <sheet name="Directions" sheetId="3" r:id="rId3"/>
    <sheet name="Definitions" sheetId="4" r:id="rId4"/>
  </sheets>
  <definedNames>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2">Directions!$B$1:$B$5</definedName>
    <definedName name="_xlnm.Print_Area" localSheetId="0">'Distribution Pipelines'!$A$1:$E$13</definedName>
    <definedName name="_xlnm.Print_Area" localSheetId="1">'Medium-Pr Regulator Stations'!$A$1:$E$11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5" i="1"/>
  <c r="C2" i="2" l="1"/>
  <c r="C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<sst xmlns="http://schemas.openxmlformats.org/spreadsheetml/2006/main" count="121" uniqueCount="87">
  <si>
    <t>Row ID</t>
  </si>
  <si>
    <t>Row Name</t>
  </si>
  <si>
    <t xml:space="preserve">Value </t>
  </si>
  <si>
    <t>Definition [1]</t>
  </si>
  <si>
    <t>General Rate Case Citation (document and page number)</t>
  </si>
  <si>
    <t>G1</t>
  </si>
  <si>
    <t>Maintenance cost per service</t>
  </si>
  <si>
    <r>
      <t>Average cost of gas distribution pipeline maintenance</t>
    </r>
    <r>
      <rPr>
        <sz val="12"/>
        <color rgb="FF000000"/>
        <rFont val="Book Antiqua"/>
        <family val="1"/>
      </rPr>
      <t>, per service. Calculated by adding G3 and G4, then dividing by G2.</t>
    </r>
  </si>
  <si>
    <t>NA</t>
  </si>
  <si>
    <t>G2</t>
  </si>
  <si>
    <t>Services</t>
  </si>
  <si>
    <t>Number of services operated by the utility.</t>
  </si>
  <si>
    <t>G3</t>
  </si>
  <si>
    <t>Total capital maintenance costs</t>
  </si>
  <si>
    <r>
      <rPr>
        <sz val="12"/>
        <color rgb="FF000000"/>
        <rFont val="Book Antiqua"/>
        <family val="1"/>
      </rPr>
      <t xml:space="preserve">Annual capital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 xml:space="preserve">pipeline replacement. </t>
    </r>
  </si>
  <si>
    <t>G4</t>
  </si>
  <si>
    <t>Total O&amp;M maintenance costs [2]</t>
  </si>
  <si>
    <r>
      <rPr>
        <sz val="12"/>
        <color rgb="FF000000"/>
        <rFont val="Book Antiqua"/>
        <family val="1"/>
      </rPr>
      <t xml:space="preserve">Annual operations and maintenance cost of all gas distribution main and service leak detection and prevention, maintenance, and repairs, </t>
    </r>
    <r>
      <rPr>
        <i/>
        <sz val="12"/>
        <color rgb="FF000000"/>
        <rFont val="Book Antiqua"/>
        <family val="1"/>
      </rPr>
      <t xml:space="preserve">excluding </t>
    </r>
    <r>
      <rPr>
        <sz val="12"/>
        <color rgb="FF000000"/>
        <rFont val="Book Antiqua"/>
        <family val="1"/>
      </rPr>
      <t>pipeline replacement.</t>
    </r>
  </si>
  <si>
    <t>G5</t>
  </si>
  <si>
    <t>[cost component]</t>
  </si>
  <si>
    <t>[value]</t>
  </si>
  <si>
    <t>[definition]</t>
  </si>
  <si>
    <t>[citation]</t>
  </si>
  <si>
    <t>G6</t>
  </si>
  <si>
    <t>G7</t>
  </si>
  <si>
    <t>…</t>
  </si>
  <si>
    <t xml:space="preserve">[1] All values are calculated as defined in the "Definition" column for every field that includes a cell calculation or equivalent field in "Definition."	</t>
  </si>
  <si>
    <t>[2] Activity codes for O&amp;M Maintenance [MAT Codes: Leak Survey 670,672,671,673 :  CP:603,604,631,633,658,659 Pipeline Ops: 744, and all leak repair orders] District" All O&amp;M leak repairs].  Included damage prevention mark-out costs from FERC 874.3 and 874.31 on Damage Prevention cost centers.</t>
  </si>
  <si>
    <t>H1</t>
  </si>
  <si>
    <t>Maintenance cost per regulator station</t>
  </si>
  <si>
    <r>
      <t>Average cost of maintaining gas distribution medium-pressure regulator stations</t>
    </r>
    <r>
      <rPr>
        <sz val="12"/>
        <color rgb="FF000000"/>
        <rFont val="Book Antiqua"/>
        <family val="1"/>
      </rPr>
      <t>, per service. Calculated by adding H3 and H4, then dividing by H2.</t>
    </r>
  </si>
  <si>
    <t>H2</t>
  </si>
  <si>
    <t>Regulator stations</t>
  </si>
  <si>
    <t>Number of gas distribution regulator stations operated by the utility.  Include only the medium-pressure stations included in the F4 total.</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</si>
  <si>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</si>
  <si>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</si>
  <si>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</si>
  <si>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t>Total O&amp;M maintenance costs</t>
  </si>
  <si>
    <r>
      <rPr>
        <sz val="12"/>
        <color rgb="FF000000"/>
        <rFont val="Book Antiqua"/>
        <family val="1"/>
      </rPr>
      <t xml:space="preserve">Annual operations and maintenance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</si>
  <si>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H5</t>
  </si>
  <si>
    <t>H6</t>
  </si>
  <si>
    <t>H7</t>
  </si>
  <si>
    <t>Distribution Pipelines</t>
  </si>
  <si>
    <r>
      <t>a.</t>
    </r>
    <r>
      <rPr>
        <sz val="7"/>
        <color rgb="FF000000"/>
        <rFont val="Times New Roman"/>
        <family val="1"/>
      </rPr>
      <t xml:space="preserve">    </t>
    </r>
    <r>
      <rPr>
        <sz val="13"/>
        <color rgb="FF000000"/>
        <rFont val="Book Antiqua"/>
        <family val="1"/>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</si>
  <si>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Medium-Pressure Regulator Stations</t>
  </si>
  <si>
    <r>
      <t>b.</t>
    </r>
    <r>
      <rPr>
        <sz val="7"/>
        <color theme="1"/>
        <rFont val="Times New Roman"/>
        <family val="1"/>
      </rPr>
      <t xml:space="preserve">    </t>
    </r>
    <r>
      <rPr>
        <sz val="13"/>
        <color theme="1"/>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</si>
  <si>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</si>
  <si>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</si>
  <si>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</si>
  <si>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</si>
  <si>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</si>
  <si>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</si>
  <si>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</si>
  <si>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</si>
  <si>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</si>
  <si>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</si>
  <si>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</si>
  <si>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</si>
  <si>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</si>
  <si>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</si>
  <si>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</si>
  <si>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</si>
  <si>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</si>
  <si>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</si>
  <si>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</si>
  <si>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</si>
  <si>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</si>
  <si>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</si>
  <si>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</si>
  <si>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</si>
  <si>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</si>
  <si>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</si>
  <si>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</si>
  <si>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</si>
  <si>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</si>
  <si>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</si>
  <si>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</si>
  <si>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</si>
  <si>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</si>
  <si>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</si>
  <si>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</si>
  <si>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</si>
  <si>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</si>
  <si>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</si>
  <si>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A.22-05-016 SDG&amp;E 2024 General Rate Case (GRC) (May 15, 2022) p LPK-29 to LPK-42 and LPK-46 to LPK-53</t>
  </si>
  <si>
    <t>A.22-05-016 SDG&amp;E 2024 General Rate Case (GRC) (May 15, 2022) p LPK-38 to LPK-42</t>
  </si>
  <si>
    <t>A.22-05-016 SDG&amp;E 2024 General Rate Case (GRC) (May 15, 2022) p LPK-46 to LPK-54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</si>
</sst>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sz val="7"/>
      <color theme="1"/>
      <name val="Times New Roman"/>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u/>
      <sz val="12"/>
      <color theme="10"/>
      <name val="Book Antiqua"/>
      <family val="1"/>
    </font>
  </fonts>
  <fills count="2">
    <fill>
      <patternFill patternType="none"/>
    </fill>
    <fill>
      <patternFill patternType="gray125"/>
    </fill>
  </fills>
  <borders count="3">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44" fontId="16" fillId="0" borderId="0" applyFont="0" applyFill="0" applyBorder="0" applyAlignment="0" applyProtection="0"/>
  </cellStyleXfs>
  <cellXfs count="22">
    <xf numFmtId="0" fontId="0" fillId="0" borderId="0" xfId="0"/>
    <xf numFmtId="0" fontId="2" fillId="0" borderId="0" xfId="0" applyFont="1"/>
    <xf numFmtId="0" fontId="3" fillId="0" borderId="1" xfId="0" applyFont="1" applyBorder="1" applyAlignment="1">
      <alignment vertical="center" wrapText="1"/>
    </xf>
    <xf numFmtId="0" fontId="0" fillId="0" borderId="0" xfId="0" applyAlignment="1">
      <alignment wrapText="1"/>
    </xf>
    <xf numFmtId="0" fontId="2" fillId="0" borderId="0" xfId="0" applyFont="1" applyAlignment="1">
      <alignment wrapText="1"/>
    </xf>
    <xf numFmtId="0" fontId="5" fillId="0" borderId="0" xfId="0" applyFont="1" applyAlignment="1">
      <alignment horizontal="left" vertical="center" wrapText="1" indent="12"/>
    </xf>
    <xf numFmtId="0" fontId="6" fillId="0" borderId="0" xfId="0" applyFont="1" applyAlignment="1">
      <alignment horizontal="left" vertical="center" wrapText="1"/>
    </xf>
    <xf numFmtId="0" fontId="5" fillId="0" borderId="0" xfId="0" applyFont="1" applyAlignment="1">
      <alignment horizontal="left" vertical="center" wrapText="1"/>
    </xf>
    <xf numFmtId="0" fontId="12" fillId="0" borderId="0" xfId="1" applyFont="1" applyAlignment="1">
      <alignment horizontal="left" vertical="top" wrapText="1"/>
    </xf>
    <xf numFmtId="0" fontId="14" fillId="0" borderId="0" xfId="0" applyFont="1" applyAlignment="1">
      <alignment horizontal="left" vertical="center" wrapText="1" indent="12"/>
    </xf>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2" xfId="0" applyFont="1" applyBorder="1" applyAlignment="1">
      <alignment horizontal="center" vertical="center" wrapText="1"/>
    </xf>
    <xf numFmtId="44" fontId="2" fillId="0" borderId="2" xfId="2"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17" fillId="0" borderId="2" xfId="1" applyFont="1" applyBorder="1" applyAlignment="1">
      <alignment vertical="center" wrapText="1"/>
    </xf>
    <xf numFmtId="0" fontId="2" fillId="0" borderId="0" xfId="0" applyFont="1" applyAlignment="1">
      <alignment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xdr:colOff>
      <xdr:row>11</xdr:row>
      <xdr:rowOff>3175</xdr:rowOff>
    </xdr:from>
    <xdr:to>
      <xdr:col>0</xdr:col>
      <xdr:colOff>66675</xdr:colOff>
      <xdr:row>11</xdr:row>
      <xdr:rowOff>105767</xdr:rowOff>
    </xdr:to>
    <xdr:sp macro="" textlink="">
      <xdr:nvSpPr>
        <xdr:cNvPr id="2" name="TextBox 1">
          <a:extLst>
            <a:ext uri="{FF2B5EF4-FFF2-40B4-BE49-F238E27FC236}">
              <a16:creationId xmlns:a16="http://schemas.microsoft.com/office/drawing/2014/main" id="{0AA1B844-B6D7-603B-72B6-5AC804B99A89}"/>
            </a:ext>
          </a:extLst>
        </xdr:cNvPr>
        <xdr:cNvSpPr txBox="1"/>
      </xdr:nvSpPr>
      <xdr:spPr>
        <a:xfrm>
          <a:off x="3175" y="61601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12</xdr:row>
      <xdr:rowOff>3175</xdr:rowOff>
    </xdr:from>
    <xdr:to>
      <xdr:col>0</xdr:col>
      <xdr:colOff>66675</xdr:colOff>
      <xdr:row>12</xdr:row>
      <xdr:rowOff>105767</xdr:rowOff>
    </xdr:to>
    <xdr:sp macro="" textlink="">
      <xdr:nvSpPr>
        <xdr:cNvPr id="3" name="TextBox 2">
          <a:extLst>
            <a:ext uri="{FF2B5EF4-FFF2-40B4-BE49-F238E27FC236}">
              <a16:creationId xmlns:a16="http://schemas.microsoft.com/office/drawing/2014/main" id="{89AB4839-0DB4-0C41-6F8D-0F4D50346352}"/>
            </a:ext>
          </a:extLst>
        </xdr:cNvPr>
        <xdr:cNvSpPr txBox="1"/>
      </xdr:nvSpPr>
      <xdr:spPr>
        <a:xfrm>
          <a:off x="3175" y="6594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11</xdr:row>
      <xdr:rowOff>3175</xdr:rowOff>
    </xdr:from>
    <xdr:to>
      <xdr:col>0</xdr:col>
      <xdr:colOff>66675</xdr:colOff>
      <xdr:row>11</xdr:row>
      <xdr:rowOff>105767</xdr:rowOff>
    </xdr:to>
    <xdr:sp macro="" textlink="">
      <xdr:nvSpPr>
        <xdr:cNvPr id="2" name="TextBox 1">
          <a:extLst>
            <a:ext uri="{FF2B5EF4-FFF2-40B4-BE49-F238E27FC236}">
              <a16:creationId xmlns:a16="http://schemas.microsoft.com/office/drawing/2014/main" id="{B8CEDC0D-D643-0693-FDB8-9E42DBA2AE45}"/>
            </a:ext>
          </a:extLst>
        </xdr:cNvPr>
        <xdr:cNvSpPr txBox="1"/>
      </xdr:nvSpPr>
      <xdr:spPr>
        <a:xfrm>
          <a:off x="3175" y="78212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xdr:colOff>
      <xdr:row>17</xdr:row>
      <xdr:rowOff>3175</xdr:rowOff>
    </xdr:from>
    <xdr:to>
      <xdr:col>1</xdr:col>
      <xdr:colOff>66675</xdr:colOff>
      <xdr:row>17</xdr:row>
      <xdr:rowOff>105767</xdr:rowOff>
    </xdr:to>
    <xdr:sp macro="" textlink="">
      <xdr:nvSpPr>
        <xdr:cNvPr id="2" name="TextBox 1">
          <a:extLst>
            <a:ext uri="{FF2B5EF4-FFF2-40B4-BE49-F238E27FC236}">
              <a16:creationId xmlns:a16="http://schemas.microsoft.com/office/drawing/2014/main" id="{B370AECD-7D32-CF64-6DA8-FC5C20D3ECAA}"/>
            </a:ext>
          </a:extLst>
        </xdr:cNvPr>
        <xdr:cNvSpPr txBox="1"/>
      </xdr:nvSpPr>
      <xdr:spPr>
        <a:xfrm>
          <a:off x="597535" y="464375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1</xdr:col>
      <xdr:colOff>3175</xdr:colOff>
      <xdr:row>16</xdr:row>
      <xdr:rowOff>3175</xdr:rowOff>
    </xdr:from>
    <xdr:to>
      <xdr:col>1</xdr:col>
      <xdr:colOff>66675</xdr:colOff>
      <xdr:row>16</xdr:row>
      <xdr:rowOff>105767</xdr:rowOff>
    </xdr:to>
    <xdr:sp macro="" textlink="">
      <xdr:nvSpPr>
        <xdr:cNvPr id="3" name="TextBox 2">
          <a:extLst>
            <a:ext uri="{FF2B5EF4-FFF2-40B4-BE49-F238E27FC236}">
              <a16:creationId xmlns:a16="http://schemas.microsoft.com/office/drawing/2014/main" id="{3BD5219D-79FA-F5BA-7420-3ADB1957E4DD}"/>
            </a:ext>
          </a:extLst>
        </xdr:cNvPr>
        <xdr:cNvSpPr txBox="1"/>
      </xdr:nvSpPr>
      <xdr:spPr>
        <a:xfrm>
          <a:off x="597535" y="4422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X3A1T</a:t>
          </a:r>
        </a:p>
      </xdr:txBody>
    </xdr:sp>
    <xdr:clientData/>
  </xdr:twoCellAnchor>
  <xdr:twoCellAnchor>
    <xdr:from>
      <xdr:col>1</xdr:col>
      <xdr:colOff>3175</xdr:colOff>
      <xdr:row>15</xdr:row>
      <xdr:rowOff>3175</xdr:rowOff>
    </xdr:from>
    <xdr:to>
      <xdr:col>1</xdr:col>
      <xdr:colOff>66675</xdr:colOff>
      <xdr:row>15</xdr:row>
      <xdr:rowOff>105767</xdr:rowOff>
    </xdr:to>
    <xdr:sp macro="" textlink="">
      <xdr:nvSpPr>
        <xdr:cNvPr id="4" name="TextBox 3">
          <a:extLst>
            <a:ext uri="{FF2B5EF4-FFF2-40B4-BE49-F238E27FC236}">
              <a16:creationId xmlns:a16="http://schemas.microsoft.com/office/drawing/2014/main" id="{987383B4-81FF-EFE8-9E6E-3D238753312A}"/>
            </a:ext>
          </a:extLst>
        </xdr:cNvPr>
        <xdr:cNvSpPr txBox="1"/>
      </xdr:nvSpPr>
      <xdr:spPr>
        <a:xfrm>
          <a:off x="597535" y="42017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X3A2T</a:t>
          </a:r>
        </a:p>
      </xdr:txBody>
    </xdr:sp>
    <xdr:clientData/>
  </xdr:twoCellAnchor>
  <xdr:twoCellAnchor>
    <xdr:from>
      <xdr:col>1</xdr:col>
      <xdr:colOff>3175</xdr:colOff>
      <xdr:row>14</xdr:row>
      <xdr:rowOff>3175</xdr:rowOff>
    </xdr:from>
    <xdr:to>
      <xdr:col>1</xdr:col>
      <xdr:colOff>66675</xdr:colOff>
      <xdr:row>14</xdr:row>
      <xdr:rowOff>105767</xdr:rowOff>
    </xdr:to>
    <xdr:sp macro="" textlink="">
      <xdr:nvSpPr>
        <xdr:cNvPr id="5" name="TextBox 4">
          <a:extLst>
            <a:ext uri="{FF2B5EF4-FFF2-40B4-BE49-F238E27FC236}">
              <a16:creationId xmlns:a16="http://schemas.microsoft.com/office/drawing/2014/main" id="{50BAC589-12FD-19CA-81BE-AEDFE757CF97}"/>
            </a:ext>
          </a:extLst>
        </xdr:cNvPr>
        <xdr:cNvSpPr txBox="1"/>
      </xdr:nvSpPr>
      <xdr:spPr>
        <a:xfrm>
          <a:off x="597535" y="39808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X3A3T</a:t>
          </a:r>
        </a:p>
      </xdr:txBody>
    </xdr:sp>
    <xdr:clientData/>
  </xdr:twoCellAnchor>
  <xdr:twoCellAnchor>
    <xdr:from>
      <xdr:col>1</xdr:col>
      <xdr:colOff>3175</xdr:colOff>
      <xdr:row>35</xdr:row>
      <xdr:rowOff>3175</xdr:rowOff>
    </xdr:from>
    <xdr:to>
      <xdr:col>1</xdr:col>
      <xdr:colOff>66675</xdr:colOff>
      <xdr:row>35</xdr:row>
      <xdr:rowOff>105767</xdr:rowOff>
    </xdr:to>
    <xdr:sp macro="" textlink="">
      <xdr:nvSpPr>
        <xdr:cNvPr id="6" name="TextBox 5">
          <a:extLst>
            <a:ext uri="{FF2B5EF4-FFF2-40B4-BE49-F238E27FC236}">
              <a16:creationId xmlns:a16="http://schemas.microsoft.com/office/drawing/2014/main" id="{92E852B6-E52C-2FA5-667A-627EF66FEFE6}"/>
            </a:ext>
          </a:extLst>
        </xdr:cNvPr>
        <xdr:cNvSpPr txBox="1"/>
      </xdr:nvSpPr>
      <xdr:spPr>
        <a:xfrm>
          <a:off x="597535" y="1285811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X3A4T</a:t>
          </a:r>
        </a:p>
      </xdr:txBody>
    </xdr:sp>
    <xdr:clientData/>
  </xdr:twoCellAnchor>
  <xdr:twoCellAnchor>
    <xdr:from>
      <xdr:col>1</xdr:col>
      <xdr:colOff>3175</xdr:colOff>
      <xdr:row>34</xdr:row>
      <xdr:rowOff>3175</xdr:rowOff>
    </xdr:from>
    <xdr:to>
      <xdr:col>1</xdr:col>
      <xdr:colOff>66675</xdr:colOff>
      <xdr:row>34</xdr:row>
      <xdr:rowOff>105767</xdr:rowOff>
    </xdr:to>
    <xdr:sp macro="" textlink="">
      <xdr:nvSpPr>
        <xdr:cNvPr id="7" name="TextBox 6">
          <a:extLst>
            <a:ext uri="{FF2B5EF4-FFF2-40B4-BE49-F238E27FC236}">
              <a16:creationId xmlns:a16="http://schemas.microsoft.com/office/drawing/2014/main" id="{3AE6C61E-3F5A-9C8B-4477-8DA2A4565B0D}"/>
            </a:ext>
          </a:extLst>
        </xdr:cNvPr>
        <xdr:cNvSpPr txBox="1"/>
      </xdr:nvSpPr>
      <xdr:spPr>
        <a:xfrm>
          <a:off x="597535" y="1265999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X3A5T</a:t>
          </a:r>
        </a:p>
      </xdr:txBody>
    </xdr:sp>
    <xdr:clientData/>
  </xdr:twoCellAnchor>
  <xdr:twoCellAnchor>
    <xdr:from>
      <xdr:col>1</xdr:col>
      <xdr:colOff>3175</xdr:colOff>
      <xdr:row>33</xdr:row>
      <xdr:rowOff>3175</xdr:rowOff>
    </xdr:from>
    <xdr:to>
      <xdr:col>1</xdr:col>
      <xdr:colOff>66675</xdr:colOff>
      <xdr:row>33</xdr:row>
      <xdr:rowOff>105767</xdr:rowOff>
    </xdr:to>
    <xdr:sp macro="" textlink="">
      <xdr:nvSpPr>
        <xdr:cNvPr id="8" name="TextBox 7">
          <a:extLst>
            <a:ext uri="{FF2B5EF4-FFF2-40B4-BE49-F238E27FC236}">
              <a16:creationId xmlns:a16="http://schemas.microsoft.com/office/drawing/2014/main" id="{BCA31400-B566-E69C-935F-D83AE6E28D63}"/>
            </a:ext>
          </a:extLst>
        </xdr:cNvPr>
        <xdr:cNvSpPr txBox="1"/>
      </xdr:nvSpPr>
      <xdr:spPr>
        <a:xfrm>
          <a:off x="597535" y="11471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X3A6T</a:t>
          </a:r>
        </a:p>
      </xdr:txBody>
    </xdr:sp>
    <xdr:clientData/>
  </xdr:twoCellAnchor>
  <xdr:twoCellAnchor>
    <xdr:from>
      <xdr:col>1</xdr:col>
      <xdr:colOff>3175</xdr:colOff>
      <xdr:row>32</xdr:row>
      <xdr:rowOff>3175</xdr:rowOff>
    </xdr:from>
    <xdr:to>
      <xdr:col>1</xdr:col>
      <xdr:colOff>66675</xdr:colOff>
      <xdr:row>32</xdr:row>
      <xdr:rowOff>105767</xdr:rowOff>
    </xdr:to>
    <xdr:sp macro="" textlink="">
      <xdr:nvSpPr>
        <xdr:cNvPr id="9" name="TextBox 8">
          <a:extLst>
            <a:ext uri="{FF2B5EF4-FFF2-40B4-BE49-F238E27FC236}">
              <a16:creationId xmlns:a16="http://schemas.microsoft.com/office/drawing/2014/main" id="{5A441DC8-B4A2-9BFF-39BF-C9B8F2A60194}"/>
            </a:ext>
          </a:extLst>
        </xdr:cNvPr>
        <xdr:cNvSpPr txBox="1"/>
      </xdr:nvSpPr>
      <xdr:spPr>
        <a:xfrm>
          <a:off x="597535" y="1092263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X3A7T</a:t>
          </a:r>
        </a:p>
      </xdr:txBody>
    </xdr:sp>
    <xdr:clientData/>
  </xdr:twoCellAnchor>
</xdr:wsDr>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0l1];/" TargetMode="External"/><Relationship Id="rId1" Type="http://schemas.openxmlformats.org/officeDocument/2006/relationships/hyperlink" Target="http://[s0l0];/"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1l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3l13];/" TargetMode="External"/><Relationship Id="rId13" Type="http://schemas.openxmlformats.org/officeDocument/2006/relationships/comments" Target="../comments1.xml"/><Relationship Id="rId3" Type="http://schemas.openxmlformats.org/officeDocument/2006/relationships/hyperlink" Target="http://[s3l2];/" TargetMode="External"/><Relationship Id="rId7" Type="http://schemas.openxmlformats.org/officeDocument/2006/relationships/hyperlink" Target="http://[s3l12];/" TargetMode="External"/><Relationship Id="rId12" Type="http://schemas.openxmlformats.org/officeDocument/2006/relationships/vmlDrawing" Target="../drawings/vmlDrawing1.vml"/><Relationship Id="rId2" Type="http://schemas.openxmlformats.org/officeDocument/2006/relationships/hyperlink" Target="http://[s3l1];/" TargetMode="External"/><Relationship Id="rId1" Type="http://schemas.openxmlformats.org/officeDocument/2006/relationships/hyperlink" Target="http://[s3l0];/" TargetMode="External"/><Relationship Id="rId6" Type="http://schemas.openxmlformats.org/officeDocument/2006/relationships/hyperlink" Target="http://[s3l11];/" TargetMode="External"/><Relationship Id="rId11" Type="http://schemas.openxmlformats.org/officeDocument/2006/relationships/drawing" Target="../drawings/drawing3.xml"/><Relationship Id="rId5" Type="http://schemas.openxmlformats.org/officeDocument/2006/relationships/hyperlink" Target="http://[s3l10];/" TargetMode="External"/><Relationship Id="rId10" Type="http://schemas.openxmlformats.org/officeDocument/2006/relationships/customProperty" Target="../customProperty4.bin"/><Relationship Id="rId4" Type="http://schemas.openxmlformats.org/officeDocument/2006/relationships/hyperlink" Target="http://[s3l3];/" TargetMode="External"/><Relationship Id="rId9" Type="http://schemas.openxmlformats.org/officeDocument/2006/relationships/printerSettings" Target="../printerSettings/printerSettings4.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sheetPr>
    <pageSetUpPr fitToPage="1"/>
  </sheetPr>
  <dimension ref="A1:E13"/>
  <sheetViews>
    <sheetView zoomScaleNormal="100" workbookViewId="0">
      <pane ySplit="1" topLeftCell="A2" activePane="bottomLeft" state="frozen"/>
      <selection pane="bottomLeft" activeCell="G4" sqref="G4"/>
    </sheetView>
  </sheetViews>
  <sheetFormatPr defaultColWidth="8.6640625" defaultRowHeight="15.6" x14ac:dyDescent="0.3"/>
  <cols>
    <col min="1" max="1" width="13.44140625" style="4" customWidth="1"/>
    <col min="2" max="2" width="14.109375" style="4" customWidth="1"/>
    <col min="3" max="3" width="16.5546875" style="12" bestFit="1" customWidth="1"/>
    <col min="4" max="5" width="31.88671875" style="4" customWidth="1"/>
    <col min="6" max="16384" width="8.6640625" style="4"/>
  </cols>
  <sheetData>
    <row r="1" spans="1:5" ht="31.2" x14ac:dyDescent="0.3">
      <c r="A1" s="13" t="s">
        <v>0</v>
      </c>
      <c r="B1" s="13" t="s">
        <v>1</v>
      </c>
      <c r="C1" s="14" t="s">
        <v>2</v>
      </c>
      <c r="D1" s="14" t="s">
        <v>3</v>
      </c>
      <c r="E1" s="13" t="s">
        <v>4</v>
      </c>
    </row>
    <row r="2" spans="1:5" ht="78" x14ac:dyDescent="0.3">
      <c r="A2" s="10" t="s">
        <v>5</v>
      </c>
      <c r="B2" s="15" t="s">
        <v>6</v>
      </c>
      <c r="C2" s="17">
        <f>SUM('Distribution Pipelines'!C4, 'Distribution Pipelines'!C5)/C3</f>
        <v>16.150237027893606</v>
      </c>
      <c r="D2" s="10" t="s">
        <v>7</v>
      </c>
      <c r="E2" s="10" t="s">
        <v>85</v>
      </c>
    </row>
    <row r="3" spans="1:5" ht="31.2" x14ac:dyDescent="0.3">
      <c r="A3" s="10" t="s">
        <v>9</v>
      </c>
      <c r="B3" s="10" t="s">
        <v>10</v>
      </c>
      <c r="C3" s="16">
        <v>664310</v>
      </c>
      <c r="D3" s="11" t="s">
        <v>11</v>
      </c>
      <c r="E3" s="11" t="s">
        <v>8</v>
      </c>
    </row>
    <row r="4" spans="1:5" ht="94.2" x14ac:dyDescent="0.3">
      <c r="A4" s="10" t="s">
        <v>12</v>
      </c>
      <c r="B4" s="10" t="s">
        <v>13</v>
      </c>
      <c r="C4" s="16" t="s">
        <v>8</v>
      </c>
      <c r="D4" s="11" t="s">
        <v>14</v>
      </c>
      <c r="E4" s="11" t="s">
        <v>8</v>
      </c>
    </row>
    <row r="5" spans="1:5" ht="109.8" x14ac:dyDescent="0.3">
      <c r="A5" s="10" t="s">
        <v>15</v>
      </c>
      <c r="B5" s="20" t="s">
        <v>16</v>
      </c>
      <c r="C5" s="17">
        <f>(42915.05584*1000)/4</f>
        <v>10728763.960000001</v>
      </c>
      <c r="D5" s="11" t="s">
        <v>17</v>
      </c>
      <c r="E5" s="11" t="s">
        <v>84</v>
      </c>
    </row>
    <row r="6" spans="1:5" ht="31.2" x14ac:dyDescent="0.3">
      <c r="A6" s="10" t="s">
        <v>18</v>
      </c>
      <c r="B6" s="10" t="s">
        <v>19</v>
      </c>
      <c r="C6" s="16" t="s">
        <v>20</v>
      </c>
      <c r="D6" s="11" t="s">
        <v>21</v>
      </c>
      <c r="E6" s="11" t="s">
        <v>22</v>
      </c>
    </row>
    <row r="7" spans="1:5" ht="31.2" x14ac:dyDescent="0.3">
      <c r="A7" s="10" t="s">
        <v>23</v>
      </c>
      <c r="B7" s="10" t="s">
        <v>19</v>
      </c>
      <c r="C7" s="16" t="s">
        <v>20</v>
      </c>
      <c r="D7" s="11" t="s">
        <v>21</v>
      </c>
      <c r="E7" s="11" t="s">
        <v>22</v>
      </c>
    </row>
    <row r="8" spans="1:5" ht="31.2" x14ac:dyDescent="0.3">
      <c r="A8" s="10" t="s">
        <v>24</v>
      </c>
      <c r="B8" s="10" t="s">
        <v>19</v>
      </c>
      <c r="C8" s="16" t="s">
        <v>20</v>
      </c>
      <c r="D8" s="11" t="s">
        <v>21</v>
      </c>
      <c r="E8" s="11" t="s">
        <v>22</v>
      </c>
    </row>
    <row r="9" spans="1:5" x14ac:dyDescent="0.3">
      <c r="A9" s="10" t="s">
        <v>25</v>
      </c>
      <c r="B9" s="10"/>
      <c r="C9" s="16"/>
      <c r="D9" s="11"/>
      <c r="E9" s="11"/>
    </row>
    <row r="11" spans="1:5" s="18" customFormat="1" x14ac:dyDescent="0.3">
      <c r="C11" s="19"/>
    </row>
    <row r="12" spans="1:5" ht="34.5" customHeight="1" x14ac:dyDescent="0.3">
      <c r="A12" s="21" t="s">
        <v>26</v>
      </c>
      <c r="B12" s="21"/>
      <c r="C12" s="21"/>
      <c r="D12" s="21"/>
      <c r="E12" s="21"/>
    </row>
    <row r="13" spans="1:5" ht="70.5" customHeight="1" x14ac:dyDescent="0.3">
      <c r="A13" s="21" t="s">
        <v>27</v>
      </c>
      <c r="B13" s="21"/>
      <c r="C13" s="21"/>
      <c r="D13" s="21"/>
      <c r="E13" s="21"/>
    </row>
  </sheetData>
  <mergeCells count="2">
    <mergeCell ref="A13:E13"/>
    <mergeCell ref="A12:E12"/>
  </mergeCells>
  <hyperlinks>
    <hyperlink ref="D1" r:id="rId1" location="'Distribution Pipelines'!A12" display="Definition [2]" xr:uid="{A6D80A6A-CA7C-446F-895A-D407951E0C8F}"/>
    <hyperlink ref="B5" r:id="rId2" location="'Distribution Pipelines'!A13" display="Total O&amp;M maintenance costs [3]" xr:uid="{D811EE6A-8B2E-49A2-ACE9-B770FD337618}"/>
  </hyperlinks>
  <printOptions horizontalCentered="1"/>
  <pageMargins left="0.25" right="0.25" top="0.75" bottom="0.75" header="0.3" footer="0.3"/>
  <pageSetup scale="94" fitToHeight="0" orientation="portrait" r:id="rId3"/>
  <customProperties>
    <customPr name="_pios_id"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sheetPr>
    <pageSetUpPr fitToPage="1"/>
  </sheetPr>
  <dimension ref="A1:E11"/>
  <sheetViews>
    <sheetView zoomScaleNormal="100" workbookViewId="0">
      <pane ySplit="1" topLeftCell="A2" activePane="bottomLeft" state="frozen"/>
      <selection pane="bottomLeft" activeCell="C5" sqref="C5"/>
    </sheetView>
  </sheetViews>
  <sheetFormatPr defaultColWidth="8.6640625" defaultRowHeight="15.6" x14ac:dyDescent="0.3"/>
  <cols>
    <col min="1" max="1" width="13.44140625" style="4" customWidth="1"/>
    <col min="2" max="2" width="16.6640625" style="4" customWidth="1"/>
    <col min="3" max="3" width="15.44140625" style="12" bestFit="1" customWidth="1"/>
    <col min="4" max="5" width="31.88671875" style="4" customWidth="1"/>
    <col min="6" max="16384" width="8.6640625" style="4"/>
  </cols>
  <sheetData>
    <row r="1" spans="1:5" ht="31.2" x14ac:dyDescent="0.3">
      <c r="A1" s="13" t="s">
        <v>0</v>
      </c>
      <c r="B1" s="13" t="s">
        <v>1</v>
      </c>
      <c r="C1" s="14" t="s">
        <v>2</v>
      </c>
      <c r="D1" s="14" t="s">
        <v>3</v>
      </c>
      <c r="E1" s="13" t="s">
        <v>4</v>
      </c>
    </row>
    <row r="2" spans="1:5" ht="93.6" x14ac:dyDescent="0.3">
      <c r="A2" s="10" t="s">
        <v>28</v>
      </c>
      <c r="B2" s="15" t="s">
        <v>29</v>
      </c>
      <c r="C2" s="17">
        <f>SUM(C4, C5)/C3</f>
        <v>3649.8104705882411</v>
      </c>
      <c r="D2" s="10" t="s">
        <v>30</v>
      </c>
      <c r="E2" s="10" t="s">
        <v>86</v>
      </c>
    </row>
    <row r="3" spans="1:5" ht="78" x14ac:dyDescent="0.3">
      <c r="A3" s="10" t="s">
        <v>31</v>
      </c>
      <c r="B3" s="10" t="s">
        <v>32</v>
      </c>
      <c r="C3" s="16">
        <v>425</v>
      </c>
      <c r="D3" s="11" t="s">
        <v>33</v>
      </c>
      <c r="E3" s="11" t="s">
        <v>8</v>
      </c>
    </row>
    <row r="4" spans="1:5" ht="132" customHeight="1" x14ac:dyDescent="0.3">
      <c r="A4" s="10" t="s">
        <v>34</v>
      </c>
      <c r="B4" s="10" t="s">
        <v>13</v>
      </c>
      <c r="C4" s="16" t="s">
        <v>8</v>
      </c>
      <c r="D4" s="11" t="s">
        <v>35</v>
      </c>
      <c r="E4" s="11" t="s">
        <v>8</v>
      </c>
    </row>
    <row r="5" spans="1:5" ht="125.4" x14ac:dyDescent="0.3">
      <c r="A5" s="10" t="s">
        <v>36</v>
      </c>
      <c r="B5" s="10" t="s">
        <v>37</v>
      </c>
      <c r="C5" s="17">
        <f>(6204.67780000001*1000)/4</f>
        <v>1551169.4500000025</v>
      </c>
      <c r="D5" s="11" t="s">
        <v>38</v>
      </c>
      <c r="E5" s="10" t="s">
        <v>86</v>
      </c>
    </row>
    <row r="6" spans="1:5" ht="31.2" x14ac:dyDescent="0.3">
      <c r="A6" s="10" t="s">
        <v>39</v>
      </c>
      <c r="B6" s="10" t="s">
        <v>19</v>
      </c>
      <c r="C6" s="16" t="s">
        <v>20</v>
      </c>
      <c r="D6" s="11" t="s">
        <v>21</v>
      </c>
      <c r="E6" s="11" t="s">
        <v>22</v>
      </c>
    </row>
    <row r="7" spans="1:5" ht="31.2" x14ac:dyDescent="0.3">
      <c r="A7" s="10" t="s">
        <v>40</v>
      </c>
      <c r="B7" s="10" t="s">
        <v>19</v>
      </c>
      <c r="C7" s="16" t="s">
        <v>20</v>
      </c>
      <c r="D7" s="11" t="s">
        <v>21</v>
      </c>
      <c r="E7" s="11" t="s">
        <v>22</v>
      </c>
    </row>
    <row r="8" spans="1:5" ht="31.2" x14ac:dyDescent="0.3">
      <c r="A8" s="10" t="s">
        <v>41</v>
      </c>
      <c r="B8" s="10" t="s">
        <v>19</v>
      </c>
      <c r="C8" s="16" t="s">
        <v>20</v>
      </c>
      <c r="D8" s="11" t="s">
        <v>21</v>
      </c>
      <c r="E8" s="11" t="s">
        <v>22</v>
      </c>
    </row>
    <row r="9" spans="1:5" x14ac:dyDescent="0.3">
      <c r="A9" s="10" t="s">
        <v>25</v>
      </c>
      <c r="B9" s="10"/>
      <c r="C9" s="16"/>
      <c r="D9" s="11"/>
      <c r="E9" s="11"/>
    </row>
    <row r="11" spans="1:5" ht="30.75" customHeight="1" x14ac:dyDescent="0.3">
      <c r="A11" s="21" t="s">
        <v>26</v>
      </c>
      <c r="B11" s="21"/>
      <c r="C11" s="21"/>
      <c r="D11" s="21"/>
      <c r="E11" s="21"/>
    </row>
  </sheetData>
  <mergeCells count="1">
    <mergeCell ref="A11:E11"/>
  </mergeCells>
  <hyperlinks>
    <hyperlink ref="D1" r:id="rId1" location="'Medium-Pr Regulator Stations'!A12" display="Definition [2]" xr:uid="{D957505B-3C0D-43B6-8BDF-CD5ABA3338D7}"/>
  </hyperlinks>
  <printOptions horizontalCentered="1"/>
  <pageMargins left="0.25" right="0.25" top="0.75" bottom="0.75" header="0.3" footer="0.3"/>
  <pageSetup scale="93" fitToHeight="0" orientation="portrait" r:id="rId2"/>
  <customProperties>
    <customPr name="_pios_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pageSetUpPr fitToPage="1"/>
  </sheetPr>
  <dimension ref="B1:B5"/>
  <sheetViews>
    <sheetView workbookViewId="0">
      <selection activeCell="B5" sqref="B5"/>
    </sheetView>
  </sheetViews>
  <sheetFormatPr defaultRowHeight="14.4" x14ac:dyDescent="0.3"/>
  <cols>
    <col min="2" max="2" width="104.5546875" customWidth="1"/>
  </cols>
  <sheetData>
    <row r="1" spans="2:2" ht="16.8" thickBot="1" x14ac:dyDescent="0.35">
      <c r="B1" s="2" t="s">
        <v>42</v>
      </c>
    </row>
    <row r="2" spans="2:2" ht="201.75" customHeight="1" x14ac:dyDescent="0.3">
      <c r="B2" s="9" t="s">
        <v>43</v>
      </c>
    </row>
    <row r="4" spans="2:2" ht="16.8" thickBot="1" x14ac:dyDescent="0.35">
      <c r="B4" s="2" t="s">
        <v>44</v>
      </c>
    </row>
    <row r="5" spans="2:2" ht="255.75" customHeight="1" x14ac:dyDescent="0.3">
      <c r="B5" s="5" t="s">
        <v>45</v>
      </c>
    </row>
  </sheetData>
  <printOptions horizontalCentered="1"/>
  <pageMargins left="0.7" right="0.7" top="0.75" bottom="0.75" header="0.3" footer="0.3"/>
  <pageSetup scale="94" orientation="landscape" blackAndWhite="1"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dimension ref="B1:B40"/>
  <sheetViews>
    <sheetView tabSelected="1" topLeftCell="A13" zoomScale="110" zoomScaleNormal="110" workbookViewId="0">
      <selection activeCell="B20" sqref="B20"/>
    </sheetView>
  </sheetViews>
  <sheetFormatPr defaultColWidth="8.6640625" defaultRowHeight="15.6" x14ac:dyDescent="0.3"/>
  <cols>
    <col min="1" max="1" width="8.6640625" style="1"/>
    <col min="2" max="2" width="148.33203125" style="4" customWidth="1"/>
    <col min="3" max="16384" width="8.6640625" style="1"/>
  </cols>
  <sheetData>
    <row r="1" spans="2:2" ht="17.399999999999999" x14ac:dyDescent="0.3">
      <c r="B1" s="6" t="s">
        <v>46</v>
      </c>
    </row>
    <row r="2" spans="2:2" ht="17.399999999999999" x14ac:dyDescent="0.3">
      <c r="B2" s="7" t="s">
        <v>47</v>
      </c>
    </row>
    <row r="3" spans="2:2" ht="17.399999999999999" x14ac:dyDescent="0.3">
      <c r="B3" s="7" t="s">
        <v>48</v>
      </c>
    </row>
    <row r="4" spans="2:2" ht="17.399999999999999" x14ac:dyDescent="0.3">
      <c r="B4" s="7" t="s">
        <v>49</v>
      </c>
    </row>
    <row r="5" spans="2:2" ht="34.799999999999997" x14ac:dyDescent="0.3">
      <c r="B5" s="7" t="s">
        <v>50</v>
      </c>
    </row>
    <row r="6" spans="2:2" ht="34.799999999999997" x14ac:dyDescent="0.3">
      <c r="B6" s="7" t="s">
        <v>51</v>
      </c>
    </row>
    <row r="7" spans="2:2" ht="34.799999999999997" x14ac:dyDescent="0.3">
      <c r="B7" s="7" t="s">
        <v>52</v>
      </c>
    </row>
    <row r="8" spans="2:2" ht="17.399999999999999" x14ac:dyDescent="0.3">
      <c r="B8" s="7" t="s">
        <v>53</v>
      </c>
    </row>
    <row r="9" spans="2:2" ht="17.399999999999999" x14ac:dyDescent="0.3">
      <c r="B9" s="7" t="s">
        <v>54</v>
      </c>
    </row>
    <row r="10" spans="2:2" ht="17.399999999999999" x14ac:dyDescent="0.3">
      <c r="B10" s="7" t="s">
        <v>55</v>
      </c>
    </row>
    <row r="11" spans="2:2" ht="17.399999999999999" x14ac:dyDescent="0.3">
      <c r="B11" s="7" t="s">
        <v>56</v>
      </c>
    </row>
    <row r="12" spans="2:2" ht="17.399999999999999" x14ac:dyDescent="0.3">
      <c r="B12" s="7" t="s">
        <v>57</v>
      </c>
    </row>
    <row r="13" spans="2:2" ht="34.799999999999997" x14ac:dyDescent="0.3">
      <c r="B13" s="7" t="s">
        <v>58</v>
      </c>
    </row>
    <row r="14" spans="2:2" ht="17.399999999999999" x14ac:dyDescent="0.3">
      <c r="B14" s="7" t="s">
        <v>59</v>
      </c>
    </row>
    <row r="15" spans="2:2" ht="17.399999999999999" x14ac:dyDescent="0.3">
      <c r="B15" s="7" t="s">
        <v>60</v>
      </c>
    </row>
    <row r="16" spans="2:2" ht="17.399999999999999" x14ac:dyDescent="0.3">
      <c r="B16" s="7" t="s">
        <v>61</v>
      </c>
    </row>
    <row r="17" spans="2:2" ht="17.399999999999999" x14ac:dyDescent="0.3">
      <c r="B17" s="7" t="s">
        <v>62</v>
      </c>
    </row>
    <row r="18" spans="2:2" ht="17.399999999999999" x14ac:dyDescent="0.3">
      <c r="B18" s="7" t="s">
        <v>63</v>
      </c>
    </row>
    <row r="19" spans="2:2" ht="52.2" x14ac:dyDescent="0.3">
      <c r="B19" s="7" t="s">
        <v>64</v>
      </c>
    </row>
    <row r="20" spans="2:2" ht="52.2" x14ac:dyDescent="0.3">
      <c r="B20" s="7" t="s">
        <v>65</v>
      </c>
    </row>
    <row r="21" spans="2:2" ht="49.5" customHeight="1" x14ac:dyDescent="0.3">
      <c r="B21" s="7" t="s">
        <v>66</v>
      </c>
    </row>
    <row r="22" spans="2:2" ht="17.399999999999999" x14ac:dyDescent="0.3">
      <c r="B22" s="7" t="s">
        <v>67</v>
      </c>
    </row>
    <row r="23" spans="2:2" ht="17.399999999999999" x14ac:dyDescent="0.3">
      <c r="B23" s="7" t="s">
        <v>68</v>
      </c>
    </row>
    <row r="24" spans="2:2" ht="17.399999999999999" x14ac:dyDescent="0.3">
      <c r="B24" s="7" t="s">
        <v>69</v>
      </c>
    </row>
    <row r="25" spans="2:2" ht="34.799999999999997" x14ac:dyDescent="0.3">
      <c r="B25" s="7" t="s">
        <v>70</v>
      </c>
    </row>
    <row r="26" spans="2:2" ht="17.399999999999999" x14ac:dyDescent="0.3">
      <c r="B26" s="7" t="s">
        <v>71</v>
      </c>
    </row>
    <row r="27" spans="2:2" ht="17.399999999999999" x14ac:dyDescent="0.3">
      <c r="B27" s="7" t="s">
        <v>72</v>
      </c>
    </row>
    <row r="28" spans="2:2" x14ac:dyDescent="0.3">
      <c r="B28" s="3"/>
    </row>
    <row r="29" spans="2:2" x14ac:dyDescent="0.3">
      <c r="B29" s="3"/>
    </row>
    <row r="30" spans="2:2" ht="28.8" x14ac:dyDescent="0.3">
      <c r="B30" s="8" t="s">
        <v>73</v>
      </c>
    </row>
    <row r="31" spans="2:2" ht="36.75" customHeight="1" x14ac:dyDescent="0.3">
      <c r="B31" s="8" t="s">
        <v>74</v>
      </c>
    </row>
    <row r="32" spans="2:2" ht="105" customHeight="1" x14ac:dyDescent="0.3">
      <c r="B32" s="8" t="s">
        <v>75</v>
      </c>
    </row>
    <row r="33" spans="2:2" ht="43.2" x14ac:dyDescent="0.3">
      <c r="B33" s="8" t="s">
        <v>76</v>
      </c>
    </row>
    <row r="34" spans="2:2" ht="93.75" customHeight="1" x14ac:dyDescent="0.3">
      <c r="B34" s="8" t="s">
        <v>77</v>
      </c>
    </row>
    <row r="35" spans="2:2" x14ac:dyDescent="0.3">
      <c r="B35" s="8" t="s">
        <v>78</v>
      </c>
    </row>
    <row r="36" spans="2:2" ht="28.8" x14ac:dyDescent="0.3">
      <c r="B36" s="8" t="s">
        <v>79</v>
      </c>
    </row>
    <row r="37" spans="2:2" ht="57.6" x14ac:dyDescent="0.3">
      <c r="B37" s="8" t="s">
        <v>80</v>
      </c>
    </row>
    <row r="38" spans="2:2" ht="43.2" x14ac:dyDescent="0.3">
      <c r="B38" s="8" t="s">
        <v>81</v>
      </c>
    </row>
    <row r="39" spans="2:2" ht="57.6" x14ac:dyDescent="0.3">
      <c r="B39" s="8" t="s">
        <v>82</v>
      </c>
    </row>
    <row r="40" spans="2:2" ht="86.4" x14ac:dyDescent="0.3">
      <c r="B40" s="8" t="s">
        <v>83</v>
      </c>
    </row>
  </sheetData>
  <hyperlinks>
    <hyperlink ref="B36" r:id="rId1" location="_ftnref7" display="_ftnref7" xr:uid="{58468FD4-DDF5-459B-BF85-96C050111DD3}"/>
    <hyperlink ref="B35" r:id="rId2" location="_ftnref6" display="_ftnref6" xr:uid="{C2E9D9EB-0C1B-47EA-A732-1B10102BC3F5}"/>
    <hyperlink ref="B34" r:id="rId3" location="_ftnref5" display="_ftnref5" xr:uid="{020A0758-ADE5-4D13-9D16-A8B38696187A}"/>
    <hyperlink ref="B33" r:id="rId4"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r:id="rId5" location="_ftn7" display="_ftn7" xr:uid="{9A9C2D2A-1481-448C-AF1F-C07294599979}"/>
    <hyperlink ref="B17" r:id="rId6" location="_ftn6" display="_ftn6" xr:uid="{51C12E4B-8617-4435-AA69-F3DCDB709002}"/>
    <hyperlink ref="B16" r:id="rId7" location="_ftn5" display="_ftn5" xr:uid="{EC96CFBF-0A3D-4A7C-9034-06146E0D519C}"/>
    <hyperlink ref="B15" r:id="rId8" location="_ftn4" display="_ftn4" xr:uid="{13D7EE05-E0E8-47DD-ACD3-D7E5740C7321}"/>
    <hyperlink ref="B14" location="_ftn3" display="_ftn3" xr:uid="{72CAF54E-1E91-45A2-8971-DBB0DD88F30E}"/>
  </hyperlinks>
  <printOptions horizontalCentered="1"/>
  <pageMargins left="0.25" right="0.25" top="0.75" bottom="0.75" header="0.3" footer="0.3"/>
  <pageSetup fitToWidth="0" fitToHeight="0" orientation="landscape" r:id="rId9"/>
  <customProperties>
    <customPr name="_pios_id" r:id="rId10"/>
  </customProperties>
  <drawing r:id="rId11"/>
  <legacy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29862-BCEB-449C-B9BB-9DBC25866E0C}">
  <ds:schemaRefs>
    <ds:schemaRef ds:uri="http://www.w3.org/XML/1998/namespace"/>
    <ds:schemaRef ds:uri="a4ee920c-b162-4fe2-ab83-81183be805f3"/>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8361e82a-80f8-40e8-a05e-9c6006358fd6"/>
    <ds:schemaRef ds:uri="http://schemas.microsoft.com/office/infopath/2007/PartnerControls"/>
    <ds:schemaRef ds:uri="http://purl.org/dc/terms/"/>
    <ds:schemaRef ds:uri="dd7a9330-e4d1-4d3a-9f0a-edcc72e823ec"/>
    <ds:schemaRef ds:uri="f106d400-29c2-45d7-a0fd-a9c264a1d640"/>
  </ds:schemaRefs>
</ds:datastoreItem>
</file>

<file path=customXml/itemProps2.xml><?xml version="1.0" encoding="utf-8"?>
<ds:datastoreItem xmlns:ds="http://schemas.openxmlformats.org/officeDocument/2006/customXml" ds:itemID="{20D86C01-C7C3-4FCF-B7AF-8F69963FB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A8AB88-06C6-4489-A5B0-504196E115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Distribution Pipelines</vt:lpstr>
      <vt:lpstr>Medium-Pr Regulator Stations</vt:lpstr>
      <vt:lpstr>Directions</vt:lpstr>
      <vt:lpstr>Definitions</vt:lpstr>
      <vt:lpstr>Definitions!_ftn4</vt:lpstr>
      <vt:lpstr>Definitions!_ftn5</vt:lpstr>
      <vt:lpstr>Definitions!_ftn6</vt:lpstr>
      <vt:lpstr>Definitions!_ftn7</vt:lpstr>
      <vt:lpstr>Definitions!_ftnref10</vt:lpstr>
      <vt:lpstr>Definitions!_ftnref11</vt:lpstr>
      <vt:lpstr>Definitions!_ftnref3</vt:lpstr>
      <vt:lpstr>Definitions!_ftnref4</vt:lpstr>
      <vt:lpstr>Definitions!_ftnref5</vt:lpstr>
      <vt:lpstr>Definitions!_ftnref6</vt:lpstr>
      <vt:lpstr>Definitions!_ftnref7</vt:lpstr>
      <vt:lpstr>Definitions!_ftnref8</vt:lpstr>
      <vt:lpstr>Definitions!_ftnref9</vt:lpstr>
      <vt:lpstr>Directions!Print_Area</vt:lpstr>
      <vt:lpstr>'Distribution Pipelines'!Print_Area</vt:lpstr>
      <vt:lpstr>'Medium-Pr Regulator Stations'!Print_Area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cp:lastPrinted>2025-12-09T23:17:41Z</cp:lastPrinted>
  <dcterms:created xsi:type="dcterms:W3CDTF">2025-09-04T00:44:05Z</dcterms:created>
  <dcterms:modified xsi:type="dcterms:W3CDTF">2025-12-09T23:17:43Z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81b6369c-8d7c-4b3f-a660-40e8074f2714</vt:lpwstr>
  </property>
  <property fmtid="{D5CDD505-2E9C-101B-9397-08002B2CF9AE}" pid="4" name="MediaServiceImageTags">
    <vt:lpwstr/>
  </property>
</Properties>
</file>