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mpra-my.sharepoint.com/personal/dnoguera-zagala_socalgas_com/Documents/User Folders/Desktop/"/>
    </mc:Choice>
  </mc:AlternateContent>
  <xr:revisionPtr revIDLastSave="276" documentId="13_ncr:1_{39345283-9FA0-4719-805C-4BA2FA6EA187}" xr6:coauthVersionLast="47" xr6:coauthVersionMax="47" xr10:uidLastSave="{BD5A7028-B55B-4418-93F9-51417AF0BC5F}"/>
  <bookViews>
    <workbookView xWindow="-108" yWindow="-108" windowWidth="23256" windowHeight="12456" xr2:uid="{A13C0607-FD35-4581-82BA-B524E6225E68}"/>
  </bookViews>
  <sheets>
    <sheet name="Distribution Pipelines" sheetId="1" r:id="rId1"/>
    <sheet name="Medium-Pr Regulator Stations" sheetId="2" r:id="rId2"/>
    <sheet name="Directions" sheetId="3" r:id="rId3"/>
    <sheet name="Definitions" sheetId="4" r:id="rId4"/>
  </sheets>
  <definedNames>
    <definedName name="_ftn1" localSheetId="0">'Distribution Pipelines'!#REF!</definedName>
    <definedName name="_ftn1" localSheetId="1">'Medium-Pr Regulator Stations'!#REF!</definedName>
    <definedName name="_ftn2" localSheetId="0">'Distribution Pipelines'!#REF!</definedName>
    <definedName name="_ftn2" localSheetId="1">'Medium-Pr Regulator Stations'!#REF!</definedName>
    <definedName name="_ftn4" localSheetId="3">Definitions!$B$33</definedName>
    <definedName name="_ftn5" localSheetId="3">Definitions!$B$34</definedName>
    <definedName name="_ftn6" localSheetId="3">Definitions!$B$35</definedName>
    <definedName name="_ftn7" localSheetId="3">Definitions!$B$36</definedName>
    <definedName name="_ftnref1" localSheetId="0">'Distribution Pipelines'!#REF!</definedName>
    <definedName name="_ftnref1" localSheetId="1">'Medium-Pr Regulator Stations'!#REF!</definedName>
    <definedName name="_ftnref10" localSheetId="3">Definitions!$B$23</definedName>
    <definedName name="_ftnref11" localSheetId="3">Definitions!$B$25</definedName>
    <definedName name="_ftnref2" localSheetId="0">'Distribution Pipelines'!#REF!</definedName>
    <definedName name="_ftnref2" localSheetId="1">'Medium-Pr Regulator Stations'!#REF!</definedName>
    <definedName name="_ftnref3" localSheetId="3">Definitions!$B$14</definedName>
    <definedName name="_ftnref4" localSheetId="3">Definitions!$B$15</definedName>
    <definedName name="_ftnref5" localSheetId="3">Definitions!$B$16</definedName>
    <definedName name="_ftnref6" localSheetId="3">Definitions!$B$17</definedName>
    <definedName name="_ftnref7" localSheetId="3">Definitions!$B$18</definedName>
    <definedName name="_ftnref8" localSheetId="3">Definitions!$B$21</definedName>
    <definedName name="_ftnref9" localSheetId="3">Definitions!$B$22</definedName>
    <definedName name="_xlnm.Print_Area" localSheetId="3">Definitions!$B$1:$B$40</definedName>
    <definedName name="_xlnm.Print_Area" localSheetId="2">Directions!$B$1:$B$5</definedName>
    <definedName name="_xlnm.Print_Area" localSheetId="0">'Distribution Pipelines'!$A$1:$E$13</definedName>
    <definedName name="_xlnm.Print_Area" localSheetId="1">'Medium-Pr Regulator Stations'!$A$1:$E$11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2" i="1"/>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tc={AA8BEC63-B01B-4E2B-B2F1-23E26A7EE2D5}</author>
  </authors>
  <commentList>
    <comment ref="B16" authorId="0" shapeId="0" xr:uid="{AA8BEC63-B01B-4E2B-B2F1-23E26A7EE2D5}">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<sst xmlns="http://schemas.openxmlformats.org/spreadsheetml/2006/main" count="123" uniqueCount="99">
  <si>
    <t>Row ID</t>
  </si>
  <si>
    <t>Row Name</t>
  </si>
  <si>
    <t>Value</t>
  </si>
  <si>
    <t>Definition</t>
  </si>
  <si>
    <t>General Rate Case Citation (document and page number)</t>
  </si>
  <si>
    <t>G1</t>
  </si>
  <si>
    <t>Maintenance cost per service</t>
  </si>
  <si>
    <t>Average cost of gas distribution pipeline maintenance, per service. Calculated by adding G3 and G4, then dividing by G2.</t>
  </si>
  <si>
    <t>NA</t>
  </si>
  <si>
    <t>G2</t>
  </si>
  <si>
    <t>Services</t>
  </si>
  <si>
    <t>Number of services operated by the utility.</t>
  </si>
  <si>
    <t>G3</t>
  </si>
  <si>
    <t>Total capital maintenance costs</t>
  </si>
  <si>
    <r>
      <rPr>
        <sz val="12"/>
        <color rgb="FF000000"/>
        <rFont val="Book Antiqua"/>
        <family val="1"/>
      </rPr>
      <t xml:space="preserve">Annual capital cost of all gas distribution main and service leak detection and prevention, maintenance, and repairs, </t>
    </r>
    <r>
      <rPr>
        <i/>
        <sz val="12"/>
        <color rgb="FF000000"/>
        <rFont val="Book Antiqua"/>
        <family val="1"/>
      </rPr>
      <t xml:space="preserve">excluding </t>
    </r>
    <r>
      <rPr>
        <sz val="12"/>
        <color rgb="FF000000"/>
        <rFont val="Book Antiqua"/>
        <family val="1"/>
      </rPr>
      <t xml:space="preserve">pipeline replacement. </t>
    </r>
  </si>
  <si>
    <t>G4</t>
  </si>
  <si>
    <t>Total O&amp;M maintenance costs</t>
  </si>
  <si>
    <t>Annual operations and maintenance cost of all gas distribution main and service leak detection and prevention, maintenance, and repairs, excluding pipeline replacement.</t>
  </si>
  <si>
    <t>G5</t>
  </si>
  <si>
    <t>CATHODIC PROTECTION</t>
  </si>
  <si>
    <t>Program description: Exhibit SCG-04-R-E, p. MAA-49, line 7 to p. MAA-53, line 14. Recorded costs: Exhibit SCG-04-WP-R-2E, p. 84 to p. 92</t>
  </si>
  <si>
    <t>G6</t>
  </si>
  <si>
    <t>DAMAGE PREVENTION</t>
  </si>
  <si>
    <t xml:space="preserve">Program description: Exhibit SCG-04-R-E, p. MAA-28, line 8 to p. MAA-33, line 4
Recorded costs: Exhibit SCG-04-WP-R-2E, p. 30 to p. 38
</t>
  </si>
  <si>
    <t>G7</t>
  </si>
  <si>
    <t>LEAK MITIGATION</t>
  </si>
  <si>
    <t xml:space="preserve">Program description: Exhibit SCG-04-R-E, p. MAA-44, line 20 to p. MAA-49, line 6
Recorded costs: Exhibit SCG-04-WP-R-2E, p.64 to p. 75
</t>
  </si>
  <si>
    <t>G8</t>
  </si>
  <si>
    <t>LEAK SURVEY</t>
  </si>
  <si>
    <t xml:space="preserve">Program description: Exhibit SCG-04-R-E, p. MAA-15, line 15 to p. MAA-28, line 7
Recorded costs: Exhibit SCG-04-WP-R-2E, p. 22 to p. 29
</t>
  </si>
  <si>
    <t>G9</t>
  </si>
  <si>
    <t>OTHER MAIN MAINTENANCE</t>
  </si>
  <si>
    <t xml:space="preserve">Program description: Exhibit SCG-04-R-E, p. MAA-37, line 1 to p. MAA-41, line 29
Recorded costs: Exhibit SCG-04-WP-R-2E, p. 39 to p. 50
</t>
  </si>
  <si>
    <t>G10</t>
  </si>
  <si>
    <t>PIPELINE INSPECTIONS</t>
  </si>
  <si>
    <t>G11</t>
  </si>
  <si>
    <t>SERVICE AND MSA WORK</t>
  </si>
  <si>
    <t xml:space="preserve">Program description: Exhibit SCG-04-R-E, p. MAA-42, line 1 to p. MAA-44, line 19
Recorded costs: Exhibit SCG-04-WP-R-2E, p. 51 to p. 58
</t>
  </si>
  <si>
    <t>H1</t>
  </si>
  <si>
    <t>Maintenance cost per regulator station</t>
  </si>
  <si>
    <t>Average cost of maintaining gas distribution medium-pressure regulator stations, per service. Calculated by adding H3 and H4, then dividing by H2.</t>
  </si>
  <si>
    <t>H2</t>
  </si>
  <si>
    <t>Regulator stations</t>
  </si>
  <si>
    <t>Number of gas distribution regulator stations operated by the utility.  Include only the medium-pressure stations included in the F4 total.</t>
  </si>
  <si>
    <t>H3</t>
  </si>
  <si>
    <r>
      <rPr>
        <sz val="12"/>
        <color rgb="FF000000"/>
        <rFont val="Book Antiqua"/>
        <family val="1"/>
      </rPr>
      <t xml:space="preserve">Annual capital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</si>
  <si>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H4</t>
  </si>
  <si>
    <t>Annual operations and maintenance cost of all medium-pressure gas distribution regulator station leak detection and prevention, maintenance, and repairs, excluding station replacement.</t>
  </si>
  <si>
    <t xml:space="preserve">Program description: Exhibit SCG-04-R-E, p. MAA-33, line 5 to p. MAA-36, line 31
Recorded costs: Exhibit SCG-04-WP-R-2E, p. 76 to p. 83
</t>
  </si>
  <si>
    <t>H5</t>
  </si>
  <si>
    <t>[cost component]</t>
  </si>
  <si>
    <t>[value]</t>
  </si>
  <si>
    <t>[definition]</t>
  </si>
  <si>
    <t>[citation]</t>
  </si>
  <si>
    <t>H6</t>
  </si>
  <si>
    <t>H7</t>
  </si>
  <si>
    <t>…</t>
  </si>
  <si>
    <t>Distribution Pipelines</t>
  </si>
  <si>
    <r>
      <rPr>
        <sz val="13"/>
        <color rgb="FF000000"/>
        <rFont val="Book Antiqua"/>
      </rPr>
      <t>a.</t>
    </r>
    <r>
      <rPr>
        <sz val="7"/>
        <color rgb="FF000000"/>
        <rFont val="Times New Roman"/>
      </rPr>
      <t xml:space="preserve">    </t>
    </r>
    <r>
      <rPr>
        <sz val="13"/>
        <color rgb="FF000000"/>
        <rFont val="Book Antiqua"/>
      </rPr>
      <t>In the tab “Distribution Pipelines,” provide the information shown.  In the first two columns, provide the Row ID, and Row Name, as shown; in the third column, provide the information requested; and in the fourth column, provide the Definition, as shown.  Provide additional rows showing the cost components which sum to G3 and to G4,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activities that support gas distribution pipeline safety such as leak surveys and locate-and-mark programs.</t>
    </r>
  </si>
  <si>
    <t>Medium-Pressure Regulator Stations</t>
  </si>
  <si>
    <r>
      <t>b.</t>
    </r>
    <r>
      <rPr>
        <sz val="7"/>
        <color theme="1"/>
        <rFont val="Times New Roman"/>
        <family val="1"/>
      </rPr>
      <t xml:space="preserve">    </t>
    </r>
    <r>
      <rPr>
        <sz val="13"/>
        <color theme="1"/>
        <rFont val="Book Antiqua"/>
        <family val="1"/>
      </rPr>
      <t>In the tab “Medium-Pr Regulator Stations,” provide the information shown.  In the first column two columns, provide the Row ID, and Row Name, as shown; in the third column, provide the information for medium-pressure regulator stations; in the fourth column, provide the information for low-pressure regulator stations; and in the fifth column, provide the Definition, as shown.  Provide additional rows showing the cost components which sum to H3 and to H4,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costs associated with maintaining regulator station locations and on-site equipment, such as SCADA equipment, vault lids, fencing, and access roadway maintenance.</t>
    </r>
  </si>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</sst>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8" x14ac:knownFonts="1">
    <font>
      <sz val="11"/>
      <color theme="1"/>
      <name val="Aptos Narrow"/>
      <family val="2"/>
      <scheme val="minor"/>
    </font>
    <font>
      <b/>
      <sz val="12"/>
      <color rgb="FF000000"/>
      <name val="Book Antiqua"/>
      <family val="1"/>
    </font>
    <font>
      <sz val="12"/>
      <color theme="1"/>
      <name val="Book Antiqua"/>
      <family val="1"/>
    </font>
    <font>
      <i/>
      <sz val="12"/>
      <color theme="1"/>
      <name val="Book Antiqua"/>
      <family val="1"/>
    </font>
    <font>
      <sz val="12"/>
      <color rgb="FF000000"/>
      <name val="Book Antiqua"/>
      <family val="1"/>
    </font>
    <font>
      <sz val="13"/>
      <color theme="1"/>
      <name val="Book Antiqua"/>
      <family val="1"/>
    </font>
    <font>
      <i/>
      <sz val="13"/>
      <color theme="1"/>
      <name val="Book Antiqua"/>
      <family val="1"/>
    </font>
    <font>
      <sz val="7"/>
      <color theme="1"/>
      <name val="Times New Roman"/>
      <family val="1"/>
    </font>
    <font>
      <i/>
      <sz val="13"/>
      <color theme="1"/>
      <name val="Times New Roman"/>
      <family val="1"/>
    </font>
    <font>
      <sz val="11"/>
      <color theme="1"/>
      <name val="Book Antiqua"/>
      <family val="1"/>
    </font>
    <font>
      <i/>
      <sz val="11"/>
      <color theme="1"/>
      <name val="Book Antiqua"/>
      <family val="1"/>
    </font>
    <font>
      <u/>
      <sz val="11"/>
      <color theme="10"/>
      <name val="Aptos Narrow"/>
      <family val="2"/>
      <scheme val="minor"/>
    </font>
    <font>
      <sz val="11"/>
      <name val="Book Antiqua"/>
      <family val="1"/>
    </font>
    <font>
      <i/>
      <sz val="12"/>
      <color rgb="FF000000"/>
      <name val="Book Antiqua"/>
      <family val="1"/>
    </font>
    <font>
      <sz val="13"/>
      <color rgb="FF000000"/>
      <name val="Book Antiqua"/>
      <family val="1"/>
    </font>
    <font>
      <i/>
      <sz val="12"/>
      <color theme="1"/>
      <name val="Book Antiqua"/>
    </font>
    <font>
      <sz val="13"/>
      <color rgb="FF000000"/>
      <name val="Book Antiqua"/>
    </font>
    <font>
      <sz val="7"/>
      <color rgb="FF000000"/>
      <name val="Times New Roman"/>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19">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0" xfId="0" applyFont="1"/>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4" xfId="0" applyFont="1" applyBorder="1" applyAlignment="1">
      <alignment vertical="center" wrapText="1"/>
    </xf>
    <xf numFmtId="0" fontId="4" fillId="0" borderId="4" xfId="0" applyFont="1" applyBorder="1" applyAlignment="1">
      <alignment vertical="center" wrapText="1"/>
    </xf>
    <xf numFmtId="0" fontId="2" fillId="0" borderId="0" xfId="0" applyFont="1" applyAlignment="1">
      <alignment wrapText="1"/>
    </xf>
    <xf numFmtId="0" fontId="4" fillId="0" borderId="3" xfId="0" applyFont="1" applyBorder="1" applyAlignment="1">
      <alignment vertical="center" wrapText="1"/>
    </xf>
    <xf numFmtId="0" fontId="12" fillId="0" borderId="0" xfId="1" applyFont="1" applyAlignment="1">
      <alignment horizontal="left" vertical="top" wrapText="1"/>
    </xf>
    <xf numFmtId="8" fontId="2" fillId="0" borderId="4" xfId="0" applyNumberFormat="1" applyFont="1" applyBorder="1" applyAlignment="1">
      <alignment vertical="center" wrapText="1"/>
    </xf>
    <xf numFmtId="0" fontId="15" fillId="0" borderId="4" xfId="0" applyFont="1" applyBorder="1" applyAlignment="1">
      <alignment vertical="center" wrapText="1"/>
    </xf>
    <xf numFmtId="164" fontId="2" fillId="0" borderId="4" xfId="0" applyNumberFormat="1" applyFont="1" applyBorder="1" applyAlignment="1">
      <alignment vertical="center" wrapText="1"/>
    </xf>
    <xf numFmtId="0" fontId="14" fillId="0" borderId="0" xfId="0" applyFont="1" applyAlignment="1">
      <alignment horizontal="left" vertical="top" wrapText="1" indent="12"/>
    </xf>
    <xf numFmtId="0" fontId="5" fillId="0" borderId="0" xfId="0" applyFont="1" applyAlignment="1">
      <alignment horizontal="left" vertical="top" wrapText="1" indent="12"/>
    </xf>
    <xf numFmtId="0" fontId="6"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3175</xdr:colOff>
      <xdr:row>17</xdr:row>
      <xdr:rowOff>3175</xdr:rowOff>
    </xdr:from>
    <xdr:to>
      <xdr:col>1</xdr:col>
      <xdr:colOff>66675</xdr:colOff>
      <xdr:row>17</xdr:row>
      <xdr:rowOff>105767</xdr:rowOff>
    </xdr:to>
    <xdr:sp macro="" textlink="">
      <xdr:nvSpPr>
        <xdr:cNvPr id="2" name="TextBox 1">
          <a:extLst>
            <a:ext uri="{FF2B5EF4-FFF2-40B4-BE49-F238E27FC236}">
              <a16:creationId xmlns:a16="http://schemas.microsoft.com/office/drawing/2014/main" id="{543548C0-9D8C-6A3D-13BF-31528DADE1E6}"/>
            </a:ext>
          </a:extLst>
        </xdr:cNvPr>
        <xdr:cNvSpPr txBox="1"/>
      </xdr:nvSpPr>
      <xdr:spPr>
        <a:xfrm>
          <a:off x="597535" y="48647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1</xdr:col>
      <xdr:colOff>3175</xdr:colOff>
      <xdr:row>16</xdr:row>
      <xdr:rowOff>3175</xdr:rowOff>
    </xdr:from>
    <xdr:to>
      <xdr:col>1</xdr:col>
      <xdr:colOff>66675</xdr:colOff>
      <xdr:row>16</xdr:row>
      <xdr:rowOff>105767</xdr:rowOff>
    </xdr:to>
    <xdr:sp macro="" textlink="">
      <xdr:nvSpPr>
        <xdr:cNvPr id="3" name="TextBox 2">
          <a:extLst>
            <a:ext uri="{FF2B5EF4-FFF2-40B4-BE49-F238E27FC236}">
              <a16:creationId xmlns:a16="http://schemas.microsoft.com/office/drawing/2014/main" id="{F9D209CA-B489-BE8C-D823-FEF9B1C391C4}"/>
            </a:ext>
          </a:extLst>
        </xdr:cNvPr>
        <xdr:cNvSpPr txBox="1"/>
      </xdr:nvSpPr>
      <xdr:spPr>
        <a:xfrm>
          <a:off x="597535" y="46437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X3A1T</a:t>
          </a:r>
        </a:p>
      </xdr:txBody>
    </xdr:sp>
    <xdr:clientData/>
  </xdr:twoCellAnchor>
  <xdr:twoCellAnchor>
    <xdr:from>
      <xdr:col>1</xdr:col>
      <xdr:colOff>3175</xdr:colOff>
      <xdr:row>15</xdr:row>
      <xdr:rowOff>3175</xdr:rowOff>
    </xdr:from>
    <xdr:to>
      <xdr:col>1</xdr:col>
      <xdr:colOff>66675</xdr:colOff>
      <xdr:row>15</xdr:row>
      <xdr:rowOff>105767</xdr:rowOff>
    </xdr:to>
    <xdr:sp macro="" textlink="">
      <xdr:nvSpPr>
        <xdr:cNvPr id="4" name="TextBox 3">
          <a:extLst>
            <a:ext uri="{FF2B5EF4-FFF2-40B4-BE49-F238E27FC236}">
              <a16:creationId xmlns:a16="http://schemas.microsoft.com/office/drawing/2014/main" id="{2CAC8C60-4550-D7FD-E73F-EB2EB78F4512}"/>
            </a:ext>
          </a:extLst>
        </xdr:cNvPr>
        <xdr:cNvSpPr txBox="1"/>
      </xdr:nvSpPr>
      <xdr:spPr>
        <a:xfrm>
          <a:off x="597535" y="4422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X3A2T</a:t>
          </a:r>
        </a:p>
      </xdr:txBody>
    </xdr:sp>
    <xdr:clientData/>
  </xdr:twoCellAnchor>
  <xdr:twoCellAnchor>
    <xdr:from>
      <xdr:col>1</xdr:col>
      <xdr:colOff>3175</xdr:colOff>
      <xdr:row>14</xdr:row>
      <xdr:rowOff>3175</xdr:rowOff>
    </xdr:from>
    <xdr:to>
      <xdr:col>1</xdr:col>
      <xdr:colOff>66675</xdr:colOff>
      <xdr:row>14</xdr:row>
      <xdr:rowOff>105767</xdr:rowOff>
    </xdr:to>
    <xdr:sp macro="" textlink="">
      <xdr:nvSpPr>
        <xdr:cNvPr id="5" name="TextBox 4">
          <a:extLst>
            <a:ext uri="{FF2B5EF4-FFF2-40B4-BE49-F238E27FC236}">
              <a16:creationId xmlns:a16="http://schemas.microsoft.com/office/drawing/2014/main" id="{8759D407-547D-940C-E368-C64A84422F46}"/>
            </a:ext>
          </a:extLst>
        </xdr:cNvPr>
        <xdr:cNvSpPr txBox="1"/>
      </xdr:nvSpPr>
      <xdr:spPr>
        <a:xfrm>
          <a:off x="597535" y="42017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X3A3T</a:t>
          </a:r>
        </a:p>
      </xdr:txBody>
    </xdr:sp>
    <xdr:clientData/>
  </xdr:twoCellAnchor>
  <xdr:twoCellAnchor>
    <xdr:from>
      <xdr:col>1</xdr:col>
      <xdr:colOff>3175</xdr:colOff>
      <xdr:row>35</xdr:row>
      <xdr:rowOff>3175</xdr:rowOff>
    </xdr:from>
    <xdr:to>
      <xdr:col>1</xdr:col>
      <xdr:colOff>66675</xdr:colOff>
      <xdr:row>35</xdr:row>
      <xdr:rowOff>105767</xdr:rowOff>
    </xdr:to>
    <xdr:sp macro="" textlink="">
      <xdr:nvSpPr>
        <xdr:cNvPr id="6" name="TextBox 5">
          <a:extLst>
            <a:ext uri="{FF2B5EF4-FFF2-40B4-BE49-F238E27FC236}">
              <a16:creationId xmlns:a16="http://schemas.microsoft.com/office/drawing/2014/main" id="{5C6412E1-83A5-CBEE-BA73-3D6D1D3AC51F}"/>
            </a:ext>
          </a:extLst>
        </xdr:cNvPr>
        <xdr:cNvSpPr txBox="1"/>
      </xdr:nvSpPr>
      <xdr:spPr>
        <a:xfrm>
          <a:off x="597535" y="128123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X3A4T</a:t>
          </a:r>
        </a:p>
      </xdr:txBody>
    </xdr:sp>
    <xdr:clientData/>
  </xdr:twoCellAnchor>
  <xdr:twoCellAnchor>
    <xdr:from>
      <xdr:col>1</xdr:col>
      <xdr:colOff>3175</xdr:colOff>
      <xdr:row>34</xdr:row>
      <xdr:rowOff>3175</xdr:rowOff>
    </xdr:from>
    <xdr:to>
      <xdr:col>1</xdr:col>
      <xdr:colOff>66675</xdr:colOff>
      <xdr:row>34</xdr:row>
      <xdr:rowOff>105767</xdr:rowOff>
    </xdr:to>
    <xdr:sp macro="" textlink="">
      <xdr:nvSpPr>
        <xdr:cNvPr id="7" name="TextBox 6">
          <a:extLst>
            <a:ext uri="{FF2B5EF4-FFF2-40B4-BE49-F238E27FC236}">
              <a16:creationId xmlns:a16="http://schemas.microsoft.com/office/drawing/2014/main" id="{47FFB711-45E5-D586-05CE-BEACF3F52CE3}"/>
            </a:ext>
          </a:extLst>
        </xdr:cNvPr>
        <xdr:cNvSpPr txBox="1"/>
      </xdr:nvSpPr>
      <xdr:spPr>
        <a:xfrm>
          <a:off x="597535" y="12614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X3A5T</a:t>
          </a:r>
        </a:p>
      </xdr:txBody>
    </xdr:sp>
    <xdr:clientData/>
  </xdr:twoCellAnchor>
  <xdr:twoCellAnchor>
    <xdr:from>
      <xdr:col>1</xdr:col>
      <xdr:colOff>3175</xdr:colOff>
      <xdr:row>32</xdr:row>
      <xdr:rowOff>3175</xdr:rowOff>
    </xdr:from>
    <xdr:to>
      <xdr:col>1</xdr:col>
      <xdr:colOff>66675</xdr:colOff>
      <xdr:row>32</xdr:row>
      <xdr:rowOff>105767</xdr:rowOff>
    </xdr:to>
    <xdr:sp macro="" textlink="">
      <xdr:nvSpPr>
        <xdr:cNvPr id="8" name="TextBox 7">
          <a:extLst>
            <a:ext uri="{FF2B5EF4-FFF2-40B4-BE49-F238E27FC236}">
              <a16:creationId xmlns:a16="http://schemas.microsoft.com/office/drawing/2014/main" id="{42678A5C-0A0E-7564-D464-8D0FFA9418C3}"/>
            </a:ext>
          </a:extLst>
        </xdr:cNvPr>
        <xdr:cNvSpPr txBox="1"/>
      </xdr:nvSpPr>
      <xdr:spPr>
        <a:xfrm>
          <a:off x="597535" y="109683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X3A6T</a:t>
          </a:r>
        </a:p>
      </xdr:txBody>
    </xdr:sp>
    <xdr:clientData/>
  </xdr:twoCellAnchor>
  <xdr:twoCellAnchor>
    <xdr:from>
      <xdr:col>1</xdr:col>
      <xdr:colOff>3175</xdr:colOff>
      <xdr:row>33</xdr:row>
      <xdr:rowOff>3175</xdr:rowOff>
    </xdr:from>
    <xdr:to>
      <xdr:col>1</xdr:col>
      <xdr:colOff>66675</xdr:colOff>
      <xdr:row>33</xdr:row>
      <xdr:rowOff>105767</xdr:rowOff>
    </xdr:to>
    <xdr:sp macro="" textlink="">
      <xdr:nvSpPr>
        <xdr:cNvPr id="9" name="TextBox 8">
          <a:extLst>
            <a:ext uri="{FF2B5EF4-FFF2-40B4-BE49-F238E27FC236}">
              <a16:creationId xmlns:a16="http://schemas.microsoft.com/office/drawing/2014/main" id="{481AABDE-26CA-BE9D-C2A0-24908FFB60BA}"/>
            </a:ext>
          </a:extLst>
        </xdr:cNvPr>
        <xdr:cNvSpPr txBox="1"/>
      </xdr:nvSpPr>
      <xdr:spPr>
        <a:xfrm>
          <a:off x="597535" y="115169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X3A7T</a:t>
          </a:r>
        </a:p>
      </xdr:txBody>
    </xdr:sp>
    <xdr:clientData/>
  </xdr:twoCellAnchor>
</xdr:wsDr>
</file>

<file path=xl/persons/person.xml><?xml version="1.0" encoding="utf-8"?>
<personList xmlns="http://schemas.microsoft.com/office/spreadsheetml/2018/threadedcomments" xmlns:x="http://schemas.openxmlformats.org/spreadsheetml/2006/main">
  <person displayName="Hlavka, Eileen" id="{7DEA653F-509F-411B-BC44-D3D56780A212}"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7DEA653F-509F-411B-BC44-D3D56780A212}" id="{AA8BEC63-B01B-4E2B-B2F1-23E26A7EE2D5}">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3l14];/" TargetMode="External"/><Relationship Id="rId13" Type="http://schemas.microsoft.com/office/2017/10/relationships/threadedComment" Target="../threadedComments/threadedComment1.xml"/><Relationship Id="rId3" Type="http://schemas.openxmlformats.org/officeDocument/2006/relationships/hyperlink" Target="http://[s3l2];/" TargetMode="External"/><Relationship Id="rId7" Type="http://schemas.openxmlformats.org/officeDocument/2006/relationships/hyperlink" Target="http://[s3l12];/" TargetMode="External"/><Relationship Id="rId12" Type="http://schemas.openxmlformats.org/officeDocument/2006/relationships/comments" Target="../comments1.xml"/><Relationship Id="rId2" Type="http://schemas.openxmlformats.org/officeDocument/2006/relationships/hyperlink" Target="http://[s3l1];/" TargetMode="External"/><Relationship Id="rId1" Type="http://schemas.openxmlformats.org/officeDocument/2006/relationships/hyperlink" Target="http://[s3l0];/" TargetMode="External"/><Relationship Id="rId6" Type="http://schemas.openxmlformats.org/officeDocument/2006/relationships/hyperlink" Target="http://[s3l11];/" TargetMode="External"/><Relationship Id="rId11" Type="http://schemas.openxmlformats.org/officeDocument/2006/relationships/vmlDrawing" Target="../drawings/vmlDrawing1.vml"/><Relationship Id="rId5" Type="http://schemas.openxmlformats.org/officeDocument/2006/relationships/hyperlink" Target="http://[s3l10];/" TargetMode="External"/><Relationship Id="rId10" Type="http://schemas.openxmlformats.org/officeDocument/2006/relationships/drawing" Target="../drawings/drawing1.xml"/><Relationship Id="rId4" Type="http://schemas.openxmlformats.org/officeDocument/2006/relationships/hyperlink" Target="http://[s3l3];/"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20D9-7C76-49CB-8C49-DE62AD0BBDCF}">
  <sheetPr>
    <pageSetUpPr fitToPage="1"/>
  </sheetPr>
  <dimension ref="A1:E12"/>
  <sheetViews>
    <sheetView tabSelected="1" topLeftCell="A6" workbookViewId="0">
      <selection activeCell="D9" sqref="D9"/>
    </sheetView>
  </sheetViews>
  <sheetFormatPr defaultColWidth="8.6640625" defaultRowHeight="15.6" x14ac:dyDescent="0.3"/>
  <cols>
    <col min="1" max="1" width="13.44140625" style="8" customWidth="1"/>
    <col min="2" max="2" width="33.5546875" style="8" customWidth="1"/>
    <col min="3" max="3" width="34.5546875" style="8" customWidth="1"/>
    <col min="4" max="4" width="64.44140625" style="8" customWidth="1"/>
    <col min="5" max="5" width="57.88671875" style="8" customWidth="1"/>
    <col min="6" max="16384" width="8.6640625" style="8"/>
  </cols>
  <sheetData>
    <row r="1" spans="1:5" ht="31.2" x14ac:dyDescent="0.3">
      <c r="A1" s="1" t="s">
        <v>0</v>
      </c>
      <c r="B1" s="2" t="s">
        <v>1</v>
      </c>
      <c r="C1" s="2" t="s">
        <v>2</v>
      </c>
      <c r="D1" s="2" t="s">
        <v>3</v>
      </c>
      <c r="E1" s="1" t="s">
        <v>4</v>
      </c>
    </row>
    <row r="2" spans="1:5" ht="62.25" customHeight="1" x14ac:dyDescent="0.3">
      <c r="A2" s="4" t="s">
        <v>5</v>
      </c>
      <c r="B2" s="12" t="s">
        <v>6</v>
      </c>
      <c r="C2" s="13">
        <f>C5/C3</f>
        <v>26.7644707869533</v>
      </c>
      <c r="D2" s="7" t="s">
        <v>7</v>
      </c>
      <c r="E2" s="4" t="s">
        <v>8</v>
      </c>
    </row>
    <row r="3" spans="1:5" ht="49.5" customHeight="1" x14ac:dyDescent="0.3">
      <c r="A3" s="4" t="s">
        <v>9</v>
      </c>
      <c r="B3" s="5" t="s">
        <v>10</v>
      </c>
      <c r="C3" s="7">
        <v>4587642</v>
      </c>
      <c r="D3" s="7" t="s">
        <v>11</v>
      </c>
      <c r="E3" s="9" t="s">
        <v>8</v>
      </c>
    </row>
    <row r="4" spans="1:5" ht="83.25" customHeight="1" x14ac:dyDescent="0.3">
      <c r="A4" s="4" t="s">
        <v>12</v>
      </c>
      <c r="B4" s="5" t="s">
        <v>13</v>
      </c>
      <c r="C4" s="5" t="s">
        <v>8</v>
      </c>
      <c r="D4" s="7" t="s">
        <v>14</v>
      </c>
      <c r="E4" s="9" t="s">
        <v>8</v>
      </c>
    </row>
    <row r="5" spans="1:5" ht="46.8" x14ac:dyDescent="0.3">
      <c r="A5" s="4" t="s">
        <v>15</v>
      </c>
      <c r="B5" s="5" t="s">
        <v>16</v>
      </c>
      <c r="C5" s="13">
        <f>SUM(C6:C12)</f>
        <v>122785810.29000001</v>
      </c>
      <c r="D5" s="7" t="s">
        <v>17</v>
      </c>
      <c r="E5" s="9" t="s">
        <v>8</v>
      </c>
    </row>
    <row r="6" spans="1:5" ht="46.8" x14ac:dyDescent="0.3">
      <c r="A6" s="4" t="s">
        <v>18</v>
      </c>
      <c r="B6" s="5" t="s">
        <v>19</v>
      </c>
      <c r="C6" s="11">
        <v>16612926.99</v>
      </c>
      <c r="D6" s="7"/>
      <c r="E6" s="9" t="s">
        <v>20</v>
      </c>
    </row>
    <row r="7" spans="1:5" ht="62.4" x14ac:dyDescent="0.3">
      <c r="A7" s="4" t="s">
        <v>21</v>
      </c>
      <c r="B7" s="5" t="s">
        <v>22</v>
      </c>
      <c r="C7" s="11">
        <v>6911906.7699999996</v>
      </c>
      <c r="D7" s="7"/>
      <c r="E7" s="9" t="s">
        <v>23</v>
      </c>
    </row>
    <row r="8" spans="1:5" ht="62.4" x14ac:dyDescent="0.3">
      <c r="A8" s="4" t="s">
        <v>24</v>
      </c>
      <c r="B8" s="5" t="s">
        <v>25</v>
      </c>
      <c r="C8" s="11">
        <v>38303122.899999999</v>
      </c>
      <c r="D8" s="7"/>
      <c r="E8" s="9" t="s">
        <v>26</v>
      </c>
    </row>
    <row r="9" spans="1:5" ht="62.4" x14ac:dyDescent="0.3">
      <c r="A9" s="4" t="s">
        <v>27</v>
      </c>
      <c r="B9" s="5" t="s">
        <v>28</v>
      </c>
      <c r="C9" s="11">
        <v>21387741.260000002</v>
      </c>
      <c r="D9" s="7"/>
      <c r="E9" s="9" t="s">
        <v>29</v>
      </c>
    </row>
    <row r="10" spans="1:5" ht="62.4" x14ac:dyDescent="0.3">
      <c r="A10" s="4" t="s">
        <v>30</v>
      </c>
      <c r="B10" s="5" t="s">
        <v>31</v>
      </c>
      <c r="C10" s="11">
        <v>14390682.77</v>
      </c>
      <c r="D10" s="7"/>
      <c r="E10" s="9" t="s">
        <v>32</v>
      </c>
    </row>
    <row r="11" spans="1:5" ht="62.4" x14ac:dyDescent="0.3">
      <c r="A11" s="4" t="s">
        <v>33</v>
      </c>
      <c r="B11" s="5" t="s">
        <v>34</v>
      </c>
      <c r="C11" s="11">
        <v>2765143.01</v>
      </c>
      <c r="D11" s="7"/>
      <c r="E11" s="9" t="s">
        <v>32</v>
      </c>
    </row>
    <row r="12" spans="1:5" ht="62.4" x14ac:dyDescent="0.3">
      <c r="A12" s="4" t="s">
        <v>35</v>
      </c>
      <c r="B12" s="5" t="s">
        <v>36</v>
      </c>
      <c r="C12" s="11">
        <v>22414286.59</v>
      </c>
      <c r="D12" s="7"/>
      <c r="E12" s="9" t="s">
        <v>37</v>
      </c>
    </row>
  </sheetData>
  <printOptions horizontalCentered="1"/>
  <pageMargins left="0.7" right="0.7" top="0.75" bottom="0.75" header="0.3" footer="0.3"/>
  <pageSetup paperSize="5"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7F2B-7940-4E85-88C3-AF8B708B5131}">
  <dimension ref="A1:E9"/>
  <sheetViews>
    <sheetView workbookViewId="0">
      <selection activeCell="D5" sqref="D5"/>
    </sheetView>
  </sheetViews>
  <sheetFormatPr defaultColWidth="8.6640625" defaultRowHeight="15.6" x14ac:dyDescent="0.3"/>
  <cols>
    <col min="1" max="1" width="13.44140625" style="8" customWidth="1"/>
    <col min="2" max="2" width="21.44140625" style="8" customWidth="1"/>
    <col min="3" max="3" width="18.88671875" style="8" customWidth="1"/>
    <col min="4" max="4" width="52.88671875" style="8" customWidth="1"/>
    <col min="5" max="5" width="50" style="8" customWidth="1"/>
    <col min="6" max="6" width="26" style="8" customWidth="1"/>
    <col min="7" max="16384" width="8.6640625" style="8"/>
  </cols>
  <sheetData>
    <row r="1" spans="1:5" ht="31.2" x14ac:dyDescent="0.3">
      <c r="A1" s="1" t="s">
        <v>0</v>
      </c>
      <c r="B1" s="2" t="s">
        <v>1</v>
      </c>
      <c r="C1" s="2" t="s">
        <v>2</v>
      </c>
      <c r="D1" s="2" t="s">
        <v>3</v>
      </c>
      <c r="E1" s="1" t="s">
        <v>4</v>
      </c>
    </row>
    <row r="2" spans="1:5" ht="66" customHeight="1" x14ac:dyDescent="0.3">
      <c r="A2" s="4" t="s">
        <v>38</v>
      </c>
      <c r="B2" s="12" t="s">
        <v>39</v>
      </c>
      <c r="C2" s="11">
        <f>C5/C3</f>
        <v>1542.4048598688134</v>
      </c>
      <c r="D2" s="9" t="s">
        <v>40</v>
      </c>
      <c r="E2" s="4" t="s">
        <v>8</v>
      </c>
    </row>
    <row r="3" spans="1:5" ht="46.8" x14ac:dyDescent="0.3">
      <c r="A3" s="4" t="s">
        <v>41</v>
      </c>
      <c r="B3" s="5" t="s">
        <v>42</v>
      </c>
      <c r="C3" s="5">
        <v>1677</v>
      </c>
      <c r="D3" s="9" t="s">
        <v>43</v>
      </c>
      <c r="E3" s="9" t="s">
        <v>8</v>
      </c>
    </row>
    <row r="4" spans="1:5" ht="63" x14ac:dyDescent="0.3">
      <c r="A4" s="4" t="s">
        <v>44</v>
      </c>
      <c r="B4" s="5" t="s">
        <v>13</v>
      </c>
      <c r="C4" s="5" t="s">
        <v>8</v>
      </c>
      <c r="D4" s="9" t="s">
        <v>45</v>
      </c>
      <c r="E4" s="9" t="s">
        <v>8</v>
      </c>
    </row>
    <row r="5" spans="1:5" ht="78" x14ac:dyDescent="0.3">
      <c r="A5" s="4" t="s">
        <v>46</v>
      </c>
      <c r="B5" s="5" t="s">
        <v>16</v>
      </c>
      <c r="C5" s="11">
        <v>2586612.9500000002</v>
      </c>
      <c r="D5" s="9" t="s">
        <v>47</v>
      </c>
      <c r="E5" s="9" t="s">
        <v>48</v>
      </c>
    </row>
    <row r="6" spans="1:5" x14ac:dyDescent="0.3">
      <c r="A6" s="4" t="s">
        <v>49</v>
      </c>
      <c r="B6" s="5" t="s">
        <v>50</v>
      </c>
      <c r="C6" s="5" t="s">
        <v>51</v>
      </c>
      <c r="D6" s="9" t="s">
        <v>52</v>
      </c>
      <c r="E6" s="9" t="s">
        <v>53</v>
      </c>
    </row>
    <row r="7" spans="1:5" x14ac:dyDescent="0.3">
      <c r="A7" s="4" t="s">
        <v>54</v>
      </c>
      <c r="B7" s="5" t="s">
        <v>50</v>
      </c>
      <c r="C7" s="5" t="s">
        <v>51</v>
      </c>
      <c r="D7" s="9" t="s">
        <v>52</v>
      </c>
      <c r="E7" s="9" t="s">
        <v>53</v>
      </c>
    </row>
    <row r="8" spans="1:5" x14ac:dyDescent="0.3">
      <c r="A8" s="4" t="s">
        <v>55</v>
      </c>
      <c r="B8" s="5" t="s">
        <v>50</v>
      </c>
      <c r="C8" s="5" t="s">
        <v>51</v>
      </c>
      <c r="D8" s="9" t="s">
        <v>52</v>
      </c>
      <c r="E8" s="9" t="s">
        <v>53</v>
      </c>
    </row>
    <row r="9" spans="1:5" x14ac:dyDescent="0.3">
      <c r="A9" s="4" t="s">
        <v>56</v>
      </c>
      <c r="B9" s="5"/>
      <c r="C9" s="5"/>
      <c r="D9" s="9"/>
      <c r="E9" s="9"/>
    </row>
  </sheetData>
  <printOptions horizontalCentered="1"/>
  <pageMargins left="0.7" right="0.7" top="0.75" bottom="0.75" header="0.3" footer="0.3"/>
  <pageSetup paperSize="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CFF4-630A-41B2-958F-BE1F84128475}">
  <sheetPr>
    <pageSetUpPr fitToPage="1"/>
  </sheetPr>
  <dimension ref="B1:B5"/>
  <sheetViews>
    <sheetView workbookViewId="0">
      <selection activeCell="B2" sqref="B2"/>
    </sheetView>
  </sheetViews>
  <sheetFormatPr defaultRowHeight="14.4" x14ac:dyDescent="0.3"/>
  <cols>
    <col min="2" max="2" width="104.5546875" customWidth="1"/>
  </cols>
  <sheetData>
    <row r="1" spans="2:2" ht="16.8" thickBot="1" x14ac:dyDescent="0.35">
      <c r="B1" s="6" t="s">
        <v>57</v>
      </c>
    </row>
    <row r="2" spans="2:2" ht="198.75" customHeight="1" x14ac:dyDescent="0.3">
      <c r="B2" s="14" t="s">
        <v>58</v>
      </c>
    </row>
    <row r="4" spans="2:2" ht="16.8" thickBot="1" x14ac:dyDescent="0.35">
      <c r="B4" s="6" t="s">
        <v>59</v>
      </c>
    </row>
    <row r="5" spans="2:2" ht="256.5" customHeight="1" x14ac:dyDescent="0.3">
      <c r="B5" s="15" t="s">
        <v>60</v>
      </c>
    </row>
  </sheetData>
  <printOptions horizontalCentered="1"/>
  <pageMargins left="0.25" right="0.25" top="0.75" bottom="0.75" header="0.3" footer="0.3"/>
  <pageSetup scale="9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847C-3E11-43ED-AC60-C16B4385378E}">
  <dimension ref="B1:B40"/>
  <sheetViews>
    <sheetView workbookViewId="0">
      <selection activeCell="B37" sqref="B37"/>
    </sheetView>
  </sheetViews>
  <sheetFormatPr defaultColWidth="8.6640625" defaultRowHeight="15.6" x14ac:dyDescent="0.3"/>
  <cols>
    <col min="1" max="1" width="8.6640625" style="3"/>
    <col min="2" max="2" width="148.33203125" style="8" customWidth="1"/>
    <col min="3" max="16384" width="8.6640625" style="3"/>
  </cols>
  <sheetData>
    <row r="1" spans="2:2" ht="17.399999999999999" x14ac:dyDescent="0.3">
      <c r="B1" s="16" t="s">
        <v>61</v>
      </c>
    </row>
    <row r="2" spans="2:2" ht="17.399999999999999" x14ac:dyDescent="0.3">
      <c r="B2" s="17" t="s">
        <v>62</v>
      </c>
    </row>
    <row r="3" spans="2:2" ht="17.399999999999999" x14ac:dyDescent="0.3">
      <c r="B3" s="17" t="s">
        <v>63</v>
      </c>
    </row>
    <row r="4" spans="2:2" ht="17.399999999999999" x14ac:dyDescent="0.3">
      <c r="B4" s="17" t="s">
        <v>64</v>
      </c>
    </row>
    <row r="5" spans="2:2" ht="34.799999999999997" x14ac:dyDescent="0.3">
      <c r="B5" s="17" t="s">
        <v>65</v>
      </c>
    </row>
    <row r="6" spans="2:2" ht="52.2" x14ac:dyDescent="0.3">
      <c r="B6" s="17" t="s">
        <v>66</v>
      </c>
    </row>
    <row r="7" spans="2:2" ht="34.799999999999997" x14ac:dyDescent="0.3">
      <c r="B7" s="17" t="s">
        <v>67</v>
      </c>
    </row>
    <row r="8" spans="2:2" ht="17.399999999999999" x14ac:dyDescent="0.3">
      <c r="B8" s="17" t="s">
        <v>68</v>
      </c>
    </row>
    <row r="9" spans="2:2" ht="17.399999999999999" x14ac:dyDescent="0.3">
      <c r="B9" s="17" t="s">
        <v>69</v>
      </c>
    </row>
    <row r="10" spans="2:2" ht="17.399999999999999" x14ac:dyDescent="0.3">
      <c r="B10" s="17" t="s">
        <v>70</v>
      </c>
    </row>
    <row r="11" spans="2:2" ht="17.399999999999999" x14ac:dyDescent="0.3">
      <c r="B11" s="17" t="s">
        <v>71</v>
      </c>
    </row>
    <row r="12" spans="2:2" ht="17.399999999999999" x14ac:dyDescent="0.3">
      <c r="B12" s="17" t="s">
        <v>72</v>
      </c>
    </row>
    <row r="13" spans="2:2" ht="34.799999999999997" x14ac:dyDescent="0.3">
      <c r="B13" s="17" t="s">
        <v>73</v>
      </c>
    </row>
    <row r="14" spans="2:2" ht="17.399999999999999" x14ac:dyDescent="0.3">
      <c r="B14" s="17" t="s">
        <v>74</v>
      </c>
    </row>
    <row r="15" spans="2:2" ht="17.399999999999999" x14ac:dyDescent="0.3">
      <c r="B15" s="17" t="s">
        <v>75</v>
      </c>
    </row>
    <row r="16" spans="2:2" ht="17.399999999999999" x14ac:dyDescent="0.3">
      <c r="B16" s="17" t="s">
        <v>76</v>
      </c>
    </row>
    <row r="17" spans="2:2" ht="17.399999999999999" x14ac:dyDescent="0.3">
      <c r="B17" s="17" t="s">
        <v>77</v>
      </c>
    </row>
    <row r="18" spans="2:2" ht="17.399999999999999" x14ac:dyDescent="0.3">
      <c r="B18" s="17" t="s">
        <v>78</v>
      </c>
    </row>
    <row r="19" spans="2:2" ht="57" customHeight="1" x14ac:dyDescent="0.3">
      <c r="B19" s="17" t="s">
        <v>79</v>
      </c>
    </row>
    <row r="20" spans="2:2" ht="56.25" customHeight="1" x14ac:dyDescent="0.3">
      <c r="B20" s="17" t="s">
        <v>80</v>
      </c>
    </row>
    <row r="21" spans="2:2" ht="47.25" customHeight="1" x14ac:dyDescent="0.3">
      <c r="B21" s="17" t="s">
        <v>81</v>
      </c>
    </row>
    <row r="22" spans="2:2" ht="17.399999999999999" x14ac:dyDescent="0.3">
      <c r="B22" s="17" t="s">
        <v>82</v>
      </c>
    </row>
    <row r="23" spans="2:2" ht="17.399999999999999" x14ac:dyDescent="0.3">
      <c r="B23" s="17" t="s">
        <v>83</v>
      </c>
    </row>
    <row r="24" spans="2:2" ht="17.399999999999999" x14ac:dyDescent="0.3">
      <c r="B24" s="17" t="s">
        <v>84</v>
      </c>
    </row>
    <row r="25" spans="2:2" ht="34.799999999999997" x14ac:dyDescent="0.3">
      <c r="B25" s="17" t="s">
        <v>85</v>
      </c>
    </row>
    <row r="26" spans="2:2" ht="24" customHeight="1" x14ac:dyDescent="0.3">
      <c r="B26" s="17" t="s">
        <v>86</v>
      </c>
    </row>
    <row r="27" spans="2:2" ht="17.399999999999999" x14ac:dyDescent="0.3">
      <c r="B27" s="17" t="s">
        <v>87</v>
      </c>
    </row>
    <row r="28" spans="2:2" x14ac:dyDescent="0.3">
      <c r="B28" s="18"/>
    </row>
    <row r="29" spans="2:2" x14ac:dyDescent="0.3">
      <c r="B29" s="18"/>
    </row>
    <row r="30" spans="2:2" ht="28.8" x14ac:dyDescent="0.3">
      <c r="B30" s="10" t="s">
        <v>88</v>
      </c>
    </row>
    <row r="31" spans="2:2" ht="28.8" x14ac:dyDescent="0.3">
      <c r="B31" s="10" t="s">
        <v>89</v>
      </c>
    </row>
    <row r="32" spans="2:2" ht="86.4" x14ac:dyDescent="0.3">
      <c r="B32" s="10" t="s">
        <v>90</v>
      </c>
    </row>
    <row r="33" spans="2:2" ht="43.2" x14ac:dyDescent="0.3">
      <c r="B33" s="10" t="s">
        <v>91</v>
      </c>
    </row>
    <row r="34" spans="2:2" ht="86.4" x14ac:dyDescent="0.3">
      <c r="B34" s="10" t="s">
        <v>92</v>
      </c>
    </row>
    <row r="35" spans="2:2" x14ac:dyDescent="0.3">
      <c r="B35" s="10" t="s">
        <v>93</v>
      </c>
    </row>
    <row r="36" spans="2:2" ht="28.8" x14ac:dyDescent="0.3">
      <c r="B36" s="10" t="s">
        <v>94</v>
      </c>
    </row>
    <row r="37" spans="2:2" ht="57.6" x14ac:dyDescent="0.3">
      <c r="B37" s="10" t="s">
        <v>95</v>
      </c>
    </row>
    <row r="38" spans="2:2" ht="43.2" x14ac:dyDescent="0.3">
      <c r="B38" s="10" t="s">
        <v>96</v>
      </c>
    </row>
    <row r="39" spans="2:2" ht="57.6" x14ac:dyDescent="0.3">
      <c r="B39" s="10" t="s">
        <v>97</v>
      </c>
    </row>
    <row r="40" spans="2:2" ht="86.4" x14ac:dyDescent="0.3">
      <c r="B40" s="10" t="s">
        <v>98</v>
      </c>
    </row>
  </sheetData>
  <hyperlinks>
    <hyperlink ref="B36" r:id="rId1" location="_ftnref7" display="_ftnref7" xr:uid="{58468FD4-DDF5-459B-BF85-96C050111DD3}"/>
    <hyperlink ref="B35" r:id="rId2" location="_ftnref6" display="_ftnref6" xr:uid="{C2E9D9EB-0C1B-47EA-A732-1B10102BC3F5}"/>
    <hyperlink ref="B34" r:id="rId3" location="_ftnref5" display="_ftnref5" xr:uid="{020A0758-ADE5-4D13-9D16-A8B38696187A}"/>
    <hyperlink ref="B33" r:id="rId4" location="_ftnref4" display="_ftnref4" xr:uid="{89AAA2F1-497C-40B3-86F4-7E0113520574}"/>
    <hyperlink ref="B7" location="_ftn2" display="_ftn2" xr:uid="{47FB1632-5599-4B8C-B9F6-1CB3D0CA749A}"/>
    <hyperlink ref="B6" location="_ftn1" display="_ftn1" xr:uid="{4BACE53E-C24B-4A99-974B-F3CD987A1610}"/>
    <hyperlink ref="B25" location="_ftn11" display="_ftn11" xr:uid="{F06244AE-72FA-436B-932D-8AB509F4B35E}"/>
    <hyperlink ref="B23" location="_ftn10" display="_ftn10" xr:uid="{44812574-2235-4378-85F2-DB52F30303E3}"/>
    <hyperlink ref="B22" location="_ftn9" display="_ftn9" xr:uid="{7222ECC1-623B-451C-BDBA-34CF2117817F}"/>
    <hyperlink ref="B21" location="_ftn8" display="_ftn8" xr:uid="{2015DA88-7165-45A9-95E3-F76E67C06546}"/>
    <hyperlink ref="B18" r:id="rId5" location="_ftn7" display="_ftn7" xr:uid="{9A9C2D2A-1481-448C-AF1F-C07294599979}"/>
    <hyperlink ref="B17" r:id="rId6" location="_ftn6" display="_ftn6" xr:uid="{51C12E4B-8617-4435-AA69-F3DCDB709002}"/>
    <hyperlink ref="B15" r:id="rId7" location="_ftn4" display="_ftn4" xr:uid="{13D7EE05-E0E8-47DD-ACD3-D7E5740C7321}"/>
    <hyperlink ref="B14" location="_ftn3" display="_ftn3" xr:uid="{72CAF54E-1E91-45A2-8971-DBB0DD88F30E}"/>
    <hyperlink ref="B16" r:id="rId8" location="_ftn5" display="_ftn5" xr:uid="{EC96CFBF-0A3D-4A7C-9034-06146E0D519C}"/>
  </hyperlinks>
  <printOptions horizontalCentered="1"/>
  <pageMargins left="0.25" right="0.25" top="0.75" bottom="0.75" header="0.3" footer="0.3"/>
  <pageSetup fitToWidth="0" fitToHeight="0" orientation="landscape" r:id="rId9"/>
  <drawing r:id="rId10"/>
  <legacy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106d400-29c2-45d7-a0fd-a9c264a1d640" xsi:nil="true"/>
    <lcf76f155ced4ddcb4097134ff3c332f xmlns="dd7a9330-e4d1-4d3a-9f0a-edcc72e823e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771ed4ebf9e80bf153ef91b7a6912eb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649bb95bd0d7a9c711361ab879dfc9d"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A2B771-7778-4599-BA59-27F8CADD2510}">
  <ds:schemaRefs>
    <ds:schemaRef ds:uri="http://schemas.microsoft.com/sharepoint/v3/contenttype/forms"/>
  </ds:schemaRefs>
</ds:datastoreItem>
</file>

<file path=customXml/itemProps2.xml><?xml version="1.0" encoding="utf-8"?>
<ds:datastoreItem xmlns:ds="http://schemas.openxmlformats.org/officeDocument/2006/customXml" ds:itemID="{0B488534-69CE-4E26-9215-8E3DA16E2690}">
  <ds:schemaRefs>
    <ds:schemaRef ds:uri="http://schemas.microsoft.com/office/2006/metadata/properties"/>
    <ds:schemaRef ds:uri="http://schemas.microsoft.com/office/infopath/2007/PartnerControls"/>
    <ds:schemaRef ds:uri="f106d400-29c2-45d7-a0fd-a9c264a1d640"/>
    <ds:schemaRef ds:uri="dd7a9330-e4d1-4d3a-9f0a-edcc72e823ec"/>
  </ds:schemaRefs>
</ds:datastoreItem>
</file>

<file path=customXml/itemProps3.xml><?xml version="1.0" encoding="utf-8"?>
<ds:datastoreItem xmlns:ds="http://schemas.openxmlformats.org/officeDocument/2006/customXml" ds:itemID="{549CB46E-ED55-450F-827D-E59631CCF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a9330-e4d1-4d3a-9f0a-edcc72e823ec"/>
    <ds:schemaRef ds:uri="f106d400-29c2-45d7-a0fd-a9c264a1d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Distribution Pipelines</vt:lpstr>
      <vt:lpstr>Medium-Pr Regulator Stations</vt:lpstr>
      <vt:lpstr>Directions</vt:lpstr>
      <vt:lpstr>Definitions</vt:lpstr>
      <vt:lpstr>Definitions!_ftn4</vt:lpstr>
      <vt:lpstr>Definitions!_ftn5</vt:lpstr>
      <vt:lpstr>Definitions!_ftn6</vt:lpstr>
      <vt:lpstr>Definitions!_ftn7</vt:lpstr>
      <vt:lpstr>Definitions!_ftnref10</vt:lpstr>
      <vt:lpstr>Definitions!_ftnref11</vt:lpstr>
      <vt:lpstr>Definitions!_ftnref3</vt:lpstr>
      <vt:lpstr>Definitions!_ftnref4</vt:lpstr>
      <vt:lpstr>Definitions!_ftnref5</vt:lpstr>
      <vt:lpstr>Definitions!_ftnref6</vt:lpstr>
      <vt:lpstr>Definitions!_ftnref7</vt:lpstr>
      <vt:lpstr>Definitions!_ftnref8</vt:lpstr>
      <vt:lpstr>Definitions!_ftnref9</vt:lpstr>
      <vt:lpstr>Definitions!Print_Area</vt:lpstr>
      <vt:lpstr>Directions!Print_Area</vt:lpstr>
      <vt:lpstr>'Distribution Pipelines'!Print_Area</vt:lpstr>
      <vt:lpstr>'Medium-Pr Regulator Stations'!Print_Area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Noguera-Zagala, Denise M</cp:lastModifiedBy>
  <cp:revision/>
  <cp:lastPrinted>2025-12-09T23:07:32Z</cp:lastPrinted>
  <dcterms:created xsi:type="dcterms:W3CDTF">2025-09-04T00:44:05Z</dcterms:created>
  <dcterms:modified xsi:type="dcterms:W3CDTF">2025-12-09T23:07:44Z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MediaServiceImageTags">
    <vt:lpwstr/>
  </property>
</Properties>
</file>